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0115" windowHeight="7995"/>
  </bookViews>
  <sheets>
    <sheet name="INPUT" sheetId="1" r:id="rId1"/>
    <sheet name="CALCULATIONS" sheetId="2" state="hidden" r:id="rId2"/>
  </sheets>
  <calcPr calcId="144525"/>
</workbook>
</file>

<file path=xl/calcChain.xml><?xml version="1.0" encoding="utf-8"?>
<calcChain xmlns="http://schemas.openxmlformats.org/spreadsheetml/2006/main">
  <c r="V60" i="2" l="1"/>
  <c r="U60" i="2"/>
  <c r="T60" i="2"/>
  <c r="S60" i="2"/>
  <c r="R60" i="2"/>
  <c r="Q60" i="2"/>
  <c r="P60" i="2"/>
  <c r="O60" i="2"/>
  <c r="N60" i="2"/>
  <c r="V59" i="2"/>
  <c r="U59" i="2"/>
  <c r="T59" i="2"/>
  <c r="S59" i="2"/>
  <c r="R59" i="2"/>
  <c r="Q59" i="2"/>
  <c r="P59" i="2"/>
  <c r="O59" i="2"/>
  <c r="N59" i="2"/>
  <c r="V58" i="2"/>
  <c r="U58" i="2"/>
  <c r="T58" i="2"/>
  <c r="S58" i="2"/>
  <c r="R58" i="2"/>
  <c r="Q58" i="2"/>
  <c r="P58" i="2"/>
  <c r="O58" i="2"/>
  <c r="N58" i="2"/>
  <c r="V57" i="2"/>
  <c r="U57" i="2"/>
  <c r="T57" i="2"/>
  <c r="S57" i="2"/>
  <c r="R57" i="2"/>
  <c r="Q57" i="2"/>
  <c r="P57" i="2"/>
  <c r="O57" i="2"/>
  <c r="N57" i="2"/>
  <c r="V56" i="2"/>
  <c r="U56" i="2"/>
  <c r="T56" i="2"/>
  <c r="S56" i="2"/>
  <c r="R56" i="2"/>
  <c r="Q56" i="2"/>
  <c r="P56" i="2"/>
  <c r="O56" i="2"/>
  <c r="N56" i="2"/>
  <c r="V55" i="2"/>
  <c r="U55" i="2"/>
  <c r="T55" i="2"/>
  <c r="S55" i="2"/>
  <c r="R55" i="2"/>
  <c r="Q55" i="2"/>
  <c r="P55" i="2"/>
  <c r="O55" i="2"/>
  <c r="N55" i="2"/>
  <c r="V54" i="2"/>
  <c r="U54" i="2"/>
  <c r="T54" i="2"/>
  <c r="S54" i="2"/>
  <c r="R54" i="2"/>
  <c r="Q54" i="2"/>
  <c r="P54" i="2"/>
  <c r="O54" i="2"/>
  <c r="N54" i="2"/>
  <c r="V53" i="2"/>
  <c r="U53" i="2"/>
  <c r="T53" i="2"/>
  <c r="S53" i="2"/>
  <c r="R53" i="2"/>
  <c r="Q53" i="2"/>
  <c r="P53" i="2"/>
  <c r="O53" i="2"/>
  <c r="N53" i="2"/>
  <c r="V52" i="2"/>
  <c r="U52" i="2"/>
  <c r="T52" i="2"/>
  <c r="S52" i="2"/>
  <c r="R52" i="2"/>
  <c r="Q52" i="2"/>
  <c r="P52" i="2"/>
  <c r="O52" i="2"/>
  <c r="N52" i="2"/>
  <c r="V51" i="2"/>
  <c r="U51" i="2"/>
  <c r="T51" i="2"/>
  <c r="S51" i="2"/>
  <c r="R51" i="2"/>
  <c r="Q51" i="2"/>
  <c r="P51" i="2"/>
  <c r="O51" i="2"/>
  <c r="N51" i="2"/>
  <c r="V50" i="2"/>
  <c r="U50" i="2"/>
  <c r="T50" i="2"/>
  <c r="S50" i="2"/>
  <c r="R50" i="2"/>
  <c r="Q50" i="2"/>
  <c r="P50" i="2"/>
  <c r="O50" i="2"/>
  <c r="N50" i="2"/>
  <c r="V49" i="2"/>
  <c r="U49" i="2"/>
  <c r="T49" i="2"/>
  <c r="S49" i="2"/>
  <c r="R49" i="2"/>
  <c r="Q49" i="2"/>
  <c r="P49" i="2"/>
  <c r="O49" i="2"/>
  <c r="N49" i="2"/>
  <c r="V48" i="2"/>
  <c r="U48" i="2"/>
  <c r="T48" i="2"/>
  <c r="S48" i="2"/>
  <c r="R48" i="2"/>
  <c r="Q48" i="2"/>
  <c r="P48" i="2"/>
  <c r="O48" i="2"/>
  <c r="N48" i="2"/>
  <c r="V47" i="2"/>
  <c r="U47" i="2"/>
  <c r="T47" i="2"/>
  <c r="S47" i="2"/>
  <c r="R47" i="2"/>
  <c r="Q47" i="2"/>
  <c r="P47" i="2"/>
  <c r="O47" i="2"/>
  <c r="N47" i="2"/>
  <c r="V46" i="2"/>
  <c r="U46" i="2"/>
  <c r="T46" i="2"/>
  <c r="S46" i="2"/>
  <c r="R46" i="2"/>
  <c r="Q46" i="2"/>
  <c r="P46" i="2"/>
  <c r="O46" i="2"/>
  <c r="N46" i="2"/>
  <c r="V45" i="2"/>
  <c r="U45" i="2"/>
  <c r="T45" i="2"/>
  <c r="S45" i="2"/>
  <c r="R45" i="2"/>
  <c r="Q45" i="2"/>
  <c r="P45" i="2"/>
  <c r="O45" i="2"/>
  <c r="N45" i="2"/>
  <c r="V44" i="2"/>
  <c r="U44" i="2"/>
  <c r="T44" i="2"/>
  <c r="S44" i="2"/>
  <c r="R44" i="2"/>
  <c r="Q44" i="2"/>
  <c r="P44" i="2"/>
  <c r="O44" i="2"/>
  <c r="N44" i="2"/>
  <c r="V43" i="2"/>
  <c r="U43" i="2"/>
  <c r="T43" i="2"/>
  <c r="S43" i="2"/>
  <c r="R43" i="2"/>
  <c r="Q43" i="2"/>
  <c r="P43" i="2"/>
  <c r="O43" i="2"/>
  <c r="N43" i="2"/>
  <c r="V42" i="2"/>
  <c r="U42" i="2"/>
  <c r="T42" i="2"/>
  <c r="S42" i="2"/>
  <c r="R42" i="2"/>
  <c r="Q42" i="2"/>
  <c r="P42" i="2"/>
  <c r="O42" i="2"/>
  <c r="N42" i="2"/>
  <c r="V41" i="2"/>
  <c r="U41" i="2"/>
  <c r="T41" i="2"/>
  <c r="S41" i="2"/>
  <c r="R41" i="2"/>
  <c r="Q41" i="2"/>
  <c r="P41" i="2"/>
  <c r="O41" i="2"/>
  <c r="N41" i="2"/>
  <c r="V40" i="2"/>
  <c r="U40" i="2"/>
  <c r="T40" i="2"/>
  <c r="S40" i="2"/>
  <c r="R40" i="2"/>
  <c r="Q40" i="2"/>
  <c r="P40" i="2"/>
  <c r="O40" i="2"/>
  <c r="N40" i="2"/>
  <c r="V39" i="2"/>
  <c r="U39" i="2"/>
  <c r="T39" i="2"/>
  <c r="S39" i="2"/>
  <c r="R39" i="2"/>
  <c r="Q39" i="2"/>
  <c r="P39" i="2"/>
  <c r="O39" i="2"/>
  <c r="N39" i="2"/>
  <c r="V38" i="2"/>
  <c r="U38" i="2"/>
  <c r="T38" i="2"/>
  <c r="S38" i="2"/>
  <c r="R38" i="2"/>
  <c r="Q38" i="2"/>
  <c r="P38" i="2"/>
  <c r="O38" i="2"/>
  <c r="N38" i="2"/>
  <c r="V37" i="2"/>
  <c r="U37" i="2"/>
  <c r="T37" i="2"/>
  <c r="S37" i="2"/>
  <c r="R37" i="2"/>
  <c r="Q37" i="2"/>
  <c r="P37" i="2"/>
  <c r="O37" i="2"/>
  <c r="N37" i="2"/>
  <c r="V36" i="2"/>
  <c r="U36" i="2"/>
  <c r="T36" i="2"/>
  <c r="S36" i="2"/>
  <c r="R36" i="2"/>
  <c r="Q36" i="2"/>
  <c r="P36" i="2"/>
  <c r="O36" i="2"/>
  <c r="N36" i="2"/>
  <c r="V35" i="2"/>
  <c r="U35" i="2"/>
  <c r="T35" i="2"/>
  <c r="S35" i="2"/>
  <c r="R35" i="2"/>
  <c r="Q35" i="2"/>
  <c r="P35" i="2"/>
  <c r="O35" i="2"/>
  <c r="N35" i="2"/>
  <c r="V34" i="2"/>
  <c r="U34" i="2"/>
  <c r="T34" i="2"/>
  <c r="S34" i="2"/>
  <c r="R34" i="2"/>
  <c r="Q34" i="2"/>
  <c r="P34" i="2"/>
  <c r="O34" i="2"/>
  <c r="N34" i="2"/>
  <c r="V33" i="2"/>
  <c r="U33" i="2"/>
  <c r="T33" i="2"/>
  <c r="S33" i="2"/>
  <c r="R33" i="2"/>
  <c r="Q33" i="2"/>
  <c r="P33" i="2"/>
  <c r="O33" i="2"/>
  <c r="N33" i="2"/>
  <c r="V32" i="2"/>
  <c r="U32" i="2"/>
  <c r="T32" i="2"/>
  <c r="S32" i="2"/>
  <c r="R32" i="2"/>
  <c r="Q32" i="2"/>
  <c r="P32" i="2"/>
  <c r="O32" i="2"/>
  <c r="N32" i="2"/>
  <c r="V31" i="2"/>
  <c r="U31" i="2"/>
  <c r="T31" i="2"/>
  <c r="S31" i="2"/>
  <c r="R31" i="2"/>
  <c r="Q31" i="2"/>
  <c r="P31" i="2"/>
  <c r="O31" i="2"/>
  <c r="N31" i="2"/>
  <c r="V30" i="2"/>
  <c r="U30" i="2"/>
  <c r="T30" i="2"/>
  <c r="S30" i="2"/>
  <c r="R30" i="2"/>
  <c r="Q30" i="2"/>
  <c r="P30" i="2"/>
  <c r="O30" i="2"/>
  <c r="N30" i="2"/>
  <c r="V29" i="2"/>
  <c r="U29" i="2"/>
  <c r="T29" i="2"/>
  <c r="S29" i="2"/>
  <c r="R29" i="2"/>
  <c r="Q29" i="2"/>
  <c r="P29" i="2"/>
  <c r="O29" i="2"/>
  <c r="N29" i="2"/>
  <c r="V28" i="2"/>
  <c r="U28" i="2"/>
  <c r="T28" i="2"/>
  <c r="S28" i="2"/>
  <c r="R28" i="2"/>
  <c r="Q28" i="2"/>
  <c r="P28" i="2"/>
  <c r="O28" i="2"/>
  <c r="N28" i="2"/>
  <c r="V27" i="2"/>
  <c r="U27" i="2"/>
  <c r="T27" i="2"/>
  <c r="S27" i="2"/>
  <c r="R27" i="2"/>
  <c r="Q27" i="2"/>
  <c r="P27" i="2"/>
  <c r="O27" i="2"/>
  <c r="N27" i="2"/>
  <c r="V26" i="2"/>
  <c r="U26" i="2"/>
  <c r="T26" i="2"/>
  <c r="S26" i="2"/>
  <c r="R26" i="2"/>
  <c r="Q26" i="2"/>
  <c r="P26" i="2"/>
  <c r="O26" i="2"/>
  <c r="N26" i="2"/>
  <c r="V25" i="2"/>
  <c r="U25" i="2"/>
  <c r="T25" i="2"/>
  <c r="S25" i="2"/>
  <c r="R25" i="2"/>
  <c r="Q25" i="2"/>
  <c r="P25" i="2"/>
  <c r="O25" i="2"/>
  <c r="N25" i="2"/>
  <c r="V24" i="2"/>
  <c r="U24" i="2"/>
  <c r="T24" i="2"/>
  <c r="S24" i="2"/>
  <c r="R24" i="2"/>
  <c r="Q24" i="2"/>
  <c r="P24" i="2"/>
  <c r="O24" i="2"/>
  <c r="N24" i="2"/>
  <c r="V23" i="2"/>
  <c r="U23" i="2"/>
  <c r="T23" i="2"/>
  <c r="S23" i="2"/>
  <c r="R23" i="2"/>
  <c r="Q23" i="2"/>
  <c r="P23" i="2"/>
  <c r="O23" i="2"/>
  <c r="N23" i="2"/>
  <c r="V22" i="2"/>
  <c r="U22" i="2"/>
  <c r="T22" i="2"/>
  <c r="S22" i="2"/>
  <c r="R22" i="2"/>
  <c r="Q22" i="2"/>
  <c r="P22" i="2"/>
  <c r="O22" i="2"/>
  <c r="N22" i="2"/>
  <c r="V21" i="2"/>
  <c r="U21" i="2"/>
  <c r="T21" i="2"/>
  <c r="S21" i="2"/>
  <c r="R21" i="2"/>
  <c r="Q21" i="2"/>
  <c r="P21" i="2"/>
  <c r="O21" i="2"/>
  <c r="N21" i="2"/>
  <c r="V20" i="2"/>
  <c r="U20" i="2"/>
  <c r="T20" i="2"/>
  <c r="S20" i="2"/>
  <c r="R20" i="2"/>
  <c r="Q20" i="2"/>
  <c r="P20" i="2"/>
  <c r="O20" i="2"/>
  <c r="N20" i="2"/>
  <c r="V19" i="2"/>
  <c r="U19" i="2"/>
  <c r="T19" i="2"/>
  <c r="S19" i="2"/>
  <c r="R19" i="2"/>
  <c r="Q19" i="2"/>
  <c r="P19" i="2"/>
  <c r="O19" i="2"/>
  <c r="N19" i="2"/>
  <c r="V18" i="2"/>
  <c r="U18" i="2"/>
  <c r="T18" i="2"/>
  <c r="S18" i="2"/>
  <c r="R18" i="2"/>
  <c r="Q18" i="2"/>
  <c r="P18" i="2"/>
  <c r="O18" i="2"/>
  <c r="N18" i="2"/>
  <c r="V17" i="2"/>
  <c r="U17" i="2"/>
  <c r="T17" i="2"/>
  <c r="S17" i="2"/>
  <c r="R17" i="2"/>
  <c r="Q17" i="2"/>
  <c r="P17" i="2"/>
  <c r="O17" i="2"/>
  <c r="N17" i="2"/>
  <c r="V16" i="2"/>
  <c r="U16" i="2"/>
  <c r="T16" i="2"/>
  <c r="S16" i="2"/>
  <c r="R16" i="2"/>
  <c r="Q16" i="2"/>
  <c r="P16" i="2"/>
  <c r="O16" i="2"/>
  <c r="N16" i="2"/>
  <c r="V15" i="2"/>
  <c r="U15" i="2"/>
  <c r="T15" i="2"/>
  <c r="S15" i="2"/>
  <c r="R15" i="2"/>
  <c r="Q15" i="2"/>
  <c r="P15" i="2"/>
  <c r="O15" i="2"/>
  <c r="N15" i="2"/>
  <c r="V14" i="2"/>
  <c r="U14" i="2"/>
  <c r="T14" i="2"/>
  <c r="S14" i="2"/>
  <c r="R14" i="2"/>
  <c r="Q14" i="2"/>
  <c r="P14" i="2"/>
  <c r="O14" i="2"/>
  <c r="N14" i="2"/>
  <c r="V13" i="2"/>
  <c r="U13" i="2"/>
  <c r="T13" i="2"/>
  <c r="S13" i="2"/>
  <c r="R13" i="2"/>
  <c r="Q13" i="2"/>
  <c r="P13" i="2"/>
  <c r="O13" i="2"/>
  <c r="N13" i="2"/>
  <c r="V12" i="2"/>
  <c r="U12" i="2"/>
  <c r="T12" i="2"/>
  <c r="S12" i="2"/>
  <c r="R12" i="2"/>
  <c r="Q12" i="2"/>
  <c r="P12" i="2"/>
  <c r="O12" i="2"/>
  <c r="N12" i="2"/>
  <c r="V11" i="2"/>
  <c r="U11" i="2"/>
  <c r="T11" i="2"/>
  <c r="S11" i="2"/>
  <c r="R11" i="2"/>
  <c r="Q11" i="2"/>
  <c r="P11" i="2"/>
  <c r="O11" i="2"/>
  <c r="N11" i="2"/>
  <c r="V10" i="2"/>
  <c r="U10" i="2"/>
  <c r="T10" i="2"/>
  <c r="S10" i="2"/>
  <c r="R10" i="2"/>
  <c r="Q10" i="2"/>
  <c r="P10" i="2"/>
  <c r="O10" i="2"/>
  <c r="N10" i="2"/>
  <c r="V9" i="2"/>
  <c r="U9" i="2"/>
  <c r="T9" i="2"/>
  <c r="S9" i="2"/>
  <c r="R9" i="2"/>
  <c r="Q9" i="2"/>
  <c r="P9" i="2"/>
  <c r="O9" i="2"/>
  <c r="N9" i="2"/>
  <c r="V8" i="2"/>
  <c r="U8" i="2"/>
  <c r="T8" i="2"/>
  <c r="S8" i="2"/>
  <c r="R8" i="2"/>
  <c r="Q8" i="2"/>
  <c r="P8" i="2"/>
  <c r="O8" i="2"/>
  <c r="N8" i="2"/>
  <c r="V7" i="2"/>
  <c r="U7" i="2"/>
  <c r="T7" i="2"/>
  <c r="S7" i="2"/>
  <c r="R7" i="2"/>
  <c r="Q7" i="2"/>
  <c r="P7" i="2"/>
  <c r="O7" i="2"/>
  <c r="N7" i="2"/>
  <c r="V6" i="2"/>
  <c r="U6" i="2"/>
  <c r="T6" i="2"/>
  <c r="S6" i="2"/>
  <c r="R6" i="2"/>
  <c r="Q6" i="2"/>
  <c r="P6" i="2"/>
  <c r="O6" i="2"/>
  <c r="N6" i="2"/>
  <c r="V5" i="2"/>
  <c r="U5" i="2"/>
  <c r="T5" i="2"/>
  <c r="S5" i="2"/>
  <c r="R5" i="2"/>
  <c r="Q5" i="2"/>
  <c r="P5" i="2"/>
  <c r="O5" i="2"/>
  <c r="N5" i="2"/>
  <c r="V4" i="2"/>
  <c r="U4" i="2"/>
  <c r="T4" i="2"/>
  <c r="S4" i="2"/>
  <c r="R4" i="2"/>
  <c r="Q4" i="2"/>
  <c r="P4" i="2"/>
  <c r="O4" i="2"/>
  <c r="N4" i="2"/>
  <c r="V3" i="2"/>
  <c r="U3" i="2"/>
  <c r="T3" i="2"/>
  <c r="S3" i="2"/>
  <c r="R3" i="2"/>
  <c r="Q3" i="2"/>
  <c r="P3" i="2"/>
  <c r="O3" i="2"/>
  <c r="N3" i="2"/>
  <c r="V2" i="2"/>
  <c r="U2" i="2"/>
  <c r="T2" i="2"/>
  <c r="S2" i="2"/>
  <c r="R2" i="2"/>
  <c r="Q2" i="2"/>
  <c r="P2" i="2"/>
  <c r="O2" i="2"/>
  <c r="N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2" i="2"/>
  <c r="L3" i="2"/>
  <c r="L4" i="2" s="1"/>
  <c r="L5" i="2" s="1"/>
  <c r="L6" i="2" s="1"/>
  <c r="L7" i="2" s="1"/>
  <c r="L8" i="2" s="1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L44" i="2" s="1"/>
  <c r="L45" i="2" s="1"/>
  <c r="L46" i="2" s="1"/>
  <c r="L47" i="2" s="1"/>
  <c r="L48" i="2" s="1"/>
  <c r="L49" i="2" s="1"/>
  <c r="L50" i="2" s="1"/>
  <c r="L51" i="2" s="1"/>
  <c r="L52" i="2" s="1"/>
  <c r="L53" i="2" s="1"/>
  <c r="L54" i="2" s="1"/>
  <c r="L55" i="2" s="1"/>
  <c r="L56" i="2" s="1"/>
  <c r="L57" i="2" s="1"/>
  <c r="L58" i="2" s="1"/>
  <c r="L59" i="2" s="1"/>
  <c r="L60" i="2" s="1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E19" i="2" s="1"/>
  <c r="D20" i="2"/>
  <c r="D21" i="2"/>
  <c r="D22" i="2"/>
  <c r="D23" i="2"/>
  <c r="D24" i="2"/>
  <c r="D25" i="2"/>
  <c r="E25" i="2" s="1"/>
  <c r="D26" i="2"/>
  <c r="D27" i="2"/>
  <c r="D28" i="2"/>
  <c r="D29" i="2"/>
  <c r="E29" i="2" s="1"/>
  <c r="D30" i="2"/>
  <c r="D31" i="2"/>
  <c r="D32" i="2"/>
  <c r="D33" i="2"/>
  <c r="E33" i="2" s="1"/>
  <c r="D34" i="2"/>
  <c r="D35" i="2"/>
  <c r="D36" i="2"/>
  <c r="D37" i="2"/>
  <c r="D38" i="2"/>
  <c r="D39" i="2"/>
  <c r="D40" i="2"/>
  <c r="D41" i="2"/>
  <c r="E41" i="2" s="1"/>
  <c r="D42" i="2"/>
  <c r="D43" i="2"/>
  <c r="D44" i="2"/>
  <c r="D45" i="2"/>
  <c r="D46" i="2"/>
  <c r="D47" i="2"/>
  <c r="E47" i="2" s="1"/>
  <c r="D48" i="2"/>
  <c r="D49" i="2"/>
  <c r="D50" i="2"/>
  <c r="D51" i="2"/>
  <c r="D52" i="2"/>
  <c r="D53" i="2"/>
  <c r="E53" i="2" s="1"/>
  <c r="D54" i="2"/>
  <c r="D55" i="2"/>
  <c r="D56" i="2"/>
  <c r="D57" i="2"/>
  <c r="D58" i="2"/>
  <c r="D59" i="2"/>
  <c r="D60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1" i="2"/>
  <c r="C1" i="2"/>
  <c r="D1" i="2"/>
  <c r="E1" i="2" s="1"/>
  <c r="A50" i="2"/>
  <c r="A51" i="2"/>
  <c r="A52" i="2"/>
  <c r="A53" i="2"/>
  <c r="A54" i="2"/>
  <c r="A55" i="2"/>
  <c r="A56" i="2"/>
  <c r="A57" i="2"/>
  <c r="A58" i="2"/>
  <c r="A59" i="2"/>
  <c r="A60" i="2"/>
  <c r="A41" i="2"/>
  <c r="A42" i="2"/>
  <c r="A43" i="2"/>
  <c r="A44" i="2"/>
  <c r="A45" i="2"/>
  <c r="A46" i="2"/>
  <c r="A47" i="2"/>
  <c r="A48" i="2"/>
  <c r="A49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1" i="2"/>
  <c r="E54" i="2" l="1"/>
  <c r="E52" i="2"/>
  <c r="E48" i="2"/>
  <c r="E46" i="2"/>
  <c r="E42" i="2"/>
  <c r="E40" i="2"/>
  <c r="E38" i="2"/>
  <c r="E36" i="2"/>
  <c r="E34" i="2"/>
  <c r="E32" i="2"/>
  <c r="E30" i="2"/>
  <c r="E28" i="2"/>
  <c r="E26" i="2"/>
  <c r="E24" i="2"/>
  <c r="E22" i="2"/>
  <c r="E20" i="2"/>
  <c r="E18" i="2"/>
  <c r="E16" i="2"/>
  <c r="E14" i="2"/>
  <c r="E12" i="2"/>
  <c r="E8" i="2"/>
  <c r="E59" i="2"/>
  <c r="E57" i="2"/>
  <c r="E55" i="2"/>
  <c r="E51" i="2"/>
  <c r="E49" i="2"/>
  <c r="E45" i="2"/>
  <c r="E43" i="2"/>
  <c r="E39" i="2"/>
  <c r="E37" i="2"/>
  <c r="E35" i="2"/>
  <c r="E31" i="2"/>
  <c r="I2" i="2" s="1"/>
  <c r="J2" i="2" s="1"/>
  <c r="Y1" i="2" s="1"/>
  <c r="E27" i="2"/>
  <c r="E23" i="2"/>
  <c r="I1" i="2" s="1"/>
  <c r="E21" i="2"/>
  <c r="E17" i="2"/>
  <c r="E13" i="2"/>
  <c r="E11" i="2"/>
  <c r="E9" i="2"/>
  <c r="E60" i="2"/>
  <c r="E58" i="2"/>
  <c r="E56" i="2"/>
  <c r="E50" i="2"/>
  <c r="E44" i="2"/>
  <c r="E10" i="2"/>
  <c r="E6" i="2"/>
  <c r="E4" i="2"/>
  <c r="E2" i="2"/>
  <c r="E15" i="2"/>
  <c r="E7" i="2"/>
  <c r="E5" i="2"/>
  <c r="E3" i="2"/>
  <c r="I5" i="2" l="1"/>
  <c r="J5" i="2" s="1"/>
  <c r="AB1" i="2" s="1"/>
  <c r="I7" i="2"/>
  <c r="J7" i="2" s="1"/>
  <c r="AD1" i="2" s="1"/>
  <c r="I8" i="2"/>
  <c r="J8" i="2" s="1"/>
  <c r="AE1" i="2" s="1"/>
  <c r="AE5" i="2" s="1"/>
  <c r="I3" i="2"/>
  <c r="J3" i="2" s="1"/>
  <c r="Z1" i="2" s="1"/>
  <c r="Y5" i="2"/>
  <c r="Y9" i="2"/>
  <c r="Y13" i="2"/>
  <c r="Y17" i="2"/>
  <c r="Y21" i="2"/>
  <c r="Y25" i="2"/>
  <c r="Y29" i="2"/>
  <c r="Y33" i="2"/>
  <c r="Y37" i="2"/>
  <c r="Y41" i="2"/>
  <c r="Y45" i="2"/>
  <c r="Y49" i="2"/>
  <c r="Y53" i="2"/>
  <c r="Y57" i="2"/>
  <c r="Y2" i="2"/>
  <c r="Y6" i="2"/>
  <c r="Y10" i="2"/>
  <c r="Y14" i="2"/>
  <c r="Y18" i="2"/>
  <c r="Y22" i="2"/>
  <c r="Y26" i="2"/>
  <c r="Y30" i="2"/>
  <c r="Y34" i="2"/>
  <c r="Y38" i="2"/>
  <c r="Y42" i="2"/>
  <c r="Y46" i="2"/>
  <c r="Y50" i="2"/>
  <c r="Y54" i="2"/>
  <c r="Y58" i="2"/>
  <c r="Y3" i="2"/>
  <c r="Y7" i="2"/>
  <c r="Y11" i="2"/>
  <c r="Y15" i="2"/>
  <c r="Y19" i="2"/>
  <c r="Y23" i="2"/>
  <c r="Y27" i="2"/>
  <c r="Y31" i="2"/>
  <c r="Y35" i="2"/>
  <c r="Y39" i="2"/>
  <c r="Y43" i="2"/>
  <c r="Y47" i="2"/>
  <c r="Y51" i="2"/>
  <c r="Y55" i="2"/>
  <c r="Y59" i="2"/>
  <c r="Y4" i="2"/>
  <c r="Y8" i="2"/>
  <c r="Y12" i="2"/>
  <c r="Y16" i="2"/>
  <c r="Y20" i="2"/>
  <c r="Y24" i="2"/>
  <c r="Y28" i="2"/>
  <c r="Y32" i="2"/>
  <c r="Y36" i="2"/>
  <c r="Y40" i="2"/>
  <c r="Y44" i="2"/>
  <c r="Y48" i="2"/>
  <c r="Y52" i="2"/>
  <c r="Y56" i="2"/>
  <c r="Y60" i="2"/>
  <c r="I10" i="2"/>
  <c r="J10" i="2" s="1"/>
  <c r="AG1" i="2" s="1"/>
  <c r="AG5" i="2" s="1"/>
  <c r="I4" i="2"/>
  <c r="J4" i="2" s="1"/>
  <c r="AA1" i="2" s="1"/>
  <c r="AA11" i="2" s="1"/>
  <c r="I9" i="2"/>
  <c r="J9" i="2" s="1"/>
  <c r="AF1" i="2" s="1"/>
  <c r="AF5" i="2" s="1"/>
  <c r="I6" i="2"/>
  <c r="J6" i="2" s="1"/>
  <c r="AC1" i="2" s="1"/>
  <c r="AC17" i="2" s="1"/>
  <c r="AF3" i="2"/>
  <c r="AA19" i="2"/>
  <c r="AG35" i="2"/>
  <c r="AG43" i="2"/>
  <c r="AG51" i="2"/>
  <c r="AG55" i="2"/>
  <c r="AG59" i="2"/>
  <c r="AG6" i="2"/>
  <c r="AG10" i="2"/>
  <c r="AG14" i="2"/>
  <c r="AG18" i="2"/>
  <c r="AG22" i="2"/>
  <c r="AG26" i="2"/>
  <c r="AG30" i="2"/>
  <c r="AG34" i="2"/>
  <c r="AG38" i="2"/>
  <c r="AG42" i="2"/>
  <c r="AG46" i="2"/>
  <c r="AG50" i="2"/>
  <c r="AG54" i="2"/>
  <c r="AG58" i="2"/>
  <c r="AG2" i="2"/>
  <c r="AB3" i="2"/>
  <c r="AB5" i="2"/>
  <c r="AB7" i="2"/>
  <c r="AB9" i="2"/>
  <c r="AB11" i="2"/>
  <c r="AB13" i="2"/>
  <c r="AB15" i="2"/>
  <c r="AB17" i="2"/>
  <c r="AB19" i="2"/>
  <c r="AB21" i="2"/>
  <c r="AB23" i="2"/>
  <c r="AB25" i="2"/>
  <c r="AB27" i="2"/>
  <c r="AB29" i="2"/>
  <c r="AB31" i="2"/>
  <c r="AB33" i="2"/>
  <c r="AB35" i="2"/>
  <c r="AB37" i="2"/>
  <c r="AB39" i="2"/>
  <c r="AB41" i="2"/>
  <c r="AB43" i="2"/>
  <c r="AB45" i="2"/>
  <c r="AB47" i="2"/>
  <c r="AB49" i="2"/>
  <c r="AB51" i="2"/>
  <c r="AB53" i="2"/>
  <c r="AB55" i="2"/>
  <c r="AB57" i="2"/>
  <c r="AB59" i="2"/>
  <c r="AB4" i="2"/>
  <c r="AB6" i="2"/>
  <c r="AB8" i="2"/>
  <c r="AB10" i="2"/>
  <c r="AB12" i="2"/>
  <c r="AB14" i="2"/>
  <c r="AB16" i="2"/>
  <c r="AB18" i="2"/>
  <c r="AB20" i="2"/>
  <c r="AB22" i="2"/>
  <c r="AB24" i="2"/>
  <c r="AB26" i="2"/>
  <c r="AB28" i="2"/>
  <c r="AB30" i="2"/>
  <c r="AB32" i="2"/>
  <c r="AB34" i="2"/>
  <c r="AB36" i="2"/>
  <c r="AB38" i="2"/>
  <c r="AB40" i="2"/>
  <c r="AB42" i="2"/>
  <c r="AB44" i="2"/>
  <c r="AB46" i="2"/>
  <c r="AB48" i="2"/>
  <c r="AB50" i="2"/>
  <c r="AB52" i="2"/>
  <c r="AB54" i="2"/>
  <c r="AB56" i="2"/>
  <c r="AB58" i="2"/>
  <c r="AB60" i="2"/>
  <c r="AB2" i="2"/>
  <c r="J1" i="2"/>
  <c r="X1" i="2" s="1"/>
  <c r="AD3" i="2"/>
  <c r="AD5" i="2"/>
  <c r="AD7" i="2"/>
  <c r="AD9" i="2"/>
  <c r="AD11" i="2"/>
  <c r="AD13" i="2"/>
  <c r="AD15" i="2"/>
  <c r="AD17" i="2"/>
  <c r="AD19" i="2"/>
  <c r="AD21" i="2"/>
  <c r="AD23" i="2"/>
  <c r="AD25" i="2"/>
  <c r="AD27" i="2"/>
  <c r="AD29" i="2"/>
  <c r="AD31" i="2"/>
  <c r="AD33" i="2"/>
  <c r="AD35" i="2"/>
  <c r="AD37" i="2"/>
  <c r="AD39" i="2"/>
  <c r="AD41" i="2"/>
  <c r="AD43" i="2"/>
  <c r="AD45" i="2"/>
  <c r="AD47" i="2"/>
  <c r="AD49" i="2"/>
  <c r="AD51" i="2"/>
  <c r="AD53" i="2"/>
  <c r="AD55" i="2"/>
  <c r="AD57" i="2"/>
  <c r="AD59" i="2"/>
  <c r="AD4" i="2"/>
  <c r="AD6" i="2"/>
  <c r="AD8" i="2"/>
  <c r="AD10" i="2"/>
  <c r="AD12" i="2"/>
  <c r="AD14" i="2"/>
  <c r="AD16" i="2"/>
  <c r="AD18" i="2"/>
  <c r="AD20" i="2"/>
  <c r="AD22" i="2"/>
  <c r="AD24" i="2"/>
  <c r="AD26" i="2"/>
  <c r="AD28" i="2"/>
  <c r="AD30" i="2"/>
  <c r="AD32" i="2"/>
  <c r="AD34" i="2"/>
  <c r="AD36" i="2"/>
  <c r="AD38" i="2"/>
  <c r="AD40" i="2"/>
  <c r="AD42" i="2"/>
  <c r="AD44" i="2"/>
  <c r="AD46" i="2"/>
  <c r="AD48" i="2"/>
  <c r="AD50" i="2"/>
  <c r="AD52" i="2"/>
  <c r="AD54" i="2"/>
  <c r="AD56" i="2"/>
  <c r="AD58" i="2"/>
  <c r="AD60" i="2"/>
  <c r="AD2" i="2"/>
  <c r="Z3" i="2"/>
  <c r="Z5" i="2"/>
  <c r="Z7" i="2"/>
  <c r="Z9" i="2"/>
  <c r="Z11" i="2"/>
  <c r="Z13" i="2"/>
  <c r="Z15" i="2"/>
  <c r="Z17" i="2"/>
  <c r="Z19" i="2"/>
  <c r="Z21" i="2"/>
  <c r="Z23" i="2"/>
  <c r="Z25" i="2"/>
  <c r="Z27" i="2"/>
  <c r="Z29" i="2"/>
  <c r="Z31" i="2"/>
  <c r="Z33" i="2"/>
  <c r="Z35" i="2"/>
  <c r="Z37" i="2"/>
  <c r="Z39" i="2"/>
  <c r="Z41" i="2"/>
  <c r="Z43" i="2"/>
  <c r="Z45" i="2"/>
  <c r="Z47" i="2"/>
  <c r="Z49" i="2"/>
  <c r="Z51" i="2"/>
  <c r="Z53" i="2"/>
  <c r="Z55" i="2"/>
  <c r="Z57" i="2"/>
  <c r="Z59" i="2"/>
  <c r="Z4" i="2"/>
  <c r="Z6" i="2"/>
  <c r="Z8" i="2"/>
  <c r="Z10" i="2"/>
  <c r="Z12" i="2"/>
  <c r="Z14" i="2"/>
  <c r="Z16" i="2"/>
  <c r="Z18" i="2"/>
  <c r="Z20" i="2"/>
  <c r="Z22" i="2"/>
  <c r="Z24" i="2"/>
  <c r="Z26" i="2"/>
  <c r="Z28" i="2"/>
  <c r="Z30" i="2"/>
  <c r="Z32" i="2"/>
  <c r="Z34" i="2"/>
  <c r="Z36" i="2"/>
  <c r="Z38" i="2"/>
  <c r="Z40" i="2"/>
  <c r="Z42" i="2"/>
  <c r="Z44" i="2"/>
  <c r="Z46" i="2"/>
  <c r="Z48" i="2"/>
  <c r="Z50" i="2"/>
  <c r="Z52" i="2"/>
  <c r="Z54" i="2"/>
  <c r="Z56" i="2"/>
  <c r="Z58" i="2"/>
  <c r="Z60" i="2"/>
  <c r="Z2" i="2"/>
  <c r="AA24" i="2" l="1"/>
  <c r="AG27" i="2"/>
  <c r="AC26" i="2"/>
  <c r="AC9" i="2"/>
  <c r="AA56" i="2"/>
  <c r="AA51" i="2"/>
  <c r="AC2" i="2"/>
  <c r="AC41" i="2"/>
  <c r="AG19" i="2"/>
  <c r="AG11" i="2"/>
  <c r="AG3" i="2"/>
  <c r="AE58" i="2"/>
  <c r="AE36" i="2"/>
  <c r="AE4" i="2"/>
  <c r="AE29" i="2"/>
  <c r="AE50" i="2"/>
  <c r="AE20" i="2"/>
  <c r="AE45" i="2"/>
  <c r="AE13" i="2"/>
  <c r="AA40" i="2"/>
  <c r="AA8" i="2"/>
  <c r="AA35" i="2"/>
  <c r="AA3" i="2"/>
  <c r="AC42" i="2"/>
  <c r="AC10" i="2"/>
  <c r="AC25" i="2"/>
  <c r="AE2" i="2"/>
  <c r="AE54" i="2"/>
  <c r="AE44" i="2"/>
  <c r="AE28" i="2"/>
  <c r="AE12" i="2"/>
  <c r="AE53" i="2"/>
  <c r="AE37" i="2"/>
  <c r="AE21" i="2"/>
  <c r="AA48" i="2"/>
  <c r="AA32" i="2"/>
  <c r="AA16" i="2"/>
  <c r="AA59" i="2"/>
  <c r="AA43" i="2"/>
  <c r="AA27" i="2"/>
  <c r="AC54" i="2"/>
  <c r="AC53" i="2"/>
  <c r="AC34" i="2"/>
  <c r="AC18" i="2"/>
  <c r="AC49" i="2"/>
  <c r="AC33" i="2"/>
  <c r="AG47" i="2"/>
  <c r="AG39" i="2"/>
  <c r="AG31" i="2"/>
  <c r="AG23" i="2"/>
  <c r="AG15" i="2"/>
  <c r="AG7" i="2"/>
  <c r="AF20" i="2"/>
  <c r="AF55" i="2"/>
  <c r="AF35" i="2"/>
  <c r="AF58" i="2"/>
  <c r="AF36" i="2"/>
  <c r="AF4" i="2"/>
  <c r="AF19" i="2"/>
  <c r="AF50" i="2"/>
  <c r="AF44" i="2"/>
  <c r="AF28" i="2"/>
  <c r="AF12" i="2"/>
  <c r="AF43" i="2"/>
  <c r="AF27" i="2"/>
  <c r="AF11" i="2"/>
  <c r="AF2" i="2"/>
  <c r="AF54" i="2"/>
  <c r="AF59" i="2"/>
  <c r="AF51" i="2"/>
  <c r="AF40" i="2"/>
  <c r="AF32" i="2"/>
  <c r="AF24" i="2"/>
  <c r="AF16" i="2"/>
  <c r="AF8" i="2"/>
  <c r="AF47" i="2"/>
  <c r="AF39" i="2"/>
  <c r="AF31" i="2"/>
  <c r="AF23" i="2"/>
  <c r="AF15" i="2"/>
  <c r="AF7" i="2"/>
  <c r="AC3" i="2"/>
  <c r="AC7" i="2"/>
  <c r="AC11" i="2"/>
  <c r="AC15" i="2"/>
  <c r="AC19" i="2"/>
  <c r="AC23" i="2"/>
  <c r="AC27" i="2"/>
  <c r="AC31" i="2"/>
  <c r="AC35" i="2"/>
  <c r="AC39" i="2"/>
  <c r="AC43" i="2"/>
  <c r="AC47" i="2"/>
  <c r="AC4" i="2"/>
  <c r="AC8" i="2"/>
  <c r="AC12" i="2"/>
  <c r="AC16" i="2"/>
  <c r="AC20" i="2"/>
  <c r="AC24" i="2"/>
  <c r="AC28" i="2"/>
  <c r="AC32" i="2"/>
  <c r="AC36" i="2"/>
  <c r="AC40" i="2"/>
  <c r="AC44" i="2"/>
  <c r="AC51" i="2"/>
  <c r="AC55" i="2"/>
  <c r="AC59" i="2"/>
  <c r="AC46" i="2"/>
  <c r="AC52" i="2"/>
  <c r="AC56" i="2"/>
  <c r="AC60" i="2"/>
  <c r="AA5" i="2"/>
  <c r="AA9" i="2"/>
  <c r="AA13" i="2"/>
  <c r="AA17" i="2"/>
  <c r="AA21" i="2"/>
  <c r="AA25" i="2"/>
  <c r="AA29" i="2"/>
  <c r="AA33" i="2"/>
  <c r="AA37" i="2"/>
  <c r="AA41" i="2"/>
  <c r="AA45" i="2"/>
  <c r="AA49" i="2"/>
  <c r="AA53" i="2"/>
  <c r="AA57" i="2"/>
  <c r="AA2" i="2"/>
  <c r="AA6" i="2"/>
  <c r="AA10" i="2"/>
  <c r="AA14" i="2"/>
  <c r="AA18" i="2"/>
  <c r="AA22" i="2"/>
  <c r="AA26" i="2"/>
  <c r="AA30" i="2"/>
  <c r="AA34" i="2"/>
  <c r="AA38" i="2"/>
  <c r="AA42" i="2"/>
  <c r="AA46" i="2"/>
  <c r="AA50" i="2"/>
  <c r="AA54" i="2"/>
  <c r="AA58" i="2"/>
  <c r="AE3" i="2"/>
  <c r="AE7" i="2"/>
  <c r="AE11" i="2"/>
  <c r="AE15" i="2"/>
  <c r="AE19" i="2"/>
  <c r="AE23" i="2"/>
  <c r="AE27" i="2"/>
  <c r="AE31" i="2"/>
  <c r="AE35" i="2"/>
  <c r="AE39" i="2"/>
  <c r="AE43" i="2"/>
  <c r="AE47" i="2"/>
  <c r="AE51" i="2"/>
  <c r="AE55" i="2"/>
  <c r="AE59" i="2"/>
  <c r="AE6" i="2"/>
  <c r="AE10" i="2"/>
  <c r="AE14" i="2"/>
  <c r="AE18" i="2"/>
  <c r="AE22" i="2"/>
  <c r="AE26" i="2"/>
  <c r="AE30" i="2"/>
  <c r="AE34" i="2"/>
  <c r="AE38" i="2"/>
  <c r="AE42" i="2"/>
  <c r="AE46" i="2"/>
  <c r="AE60" i="2"/>
  <c r="AE56" i="2"/>
  <c r="AE52" i="2"/>
  <c r="AE48" i="2"/>
  <c r="AE40" i="2"/>
  <c r="AE32" i="2"/>
  <c r="AE24" i="2"/>
  <c r="AE16" i="2"/>
  <c r="AE8" i="2"/>
  <c r="AE57" i="2"/>
  <c r="AE49" i="2"/>
  <c r="AE41" i="2"/>
  <c r="AE33" i="2"/>
  <c r="AE25" i="2"/>
  <c r="AE17" i="2"/>
  <c r="AE9" i="2"/>
  <c r="AA60" i="2"/>
  <c r="AA52" i="2"/>
  <c r="AA44" i="2"/>
  <c r="AA36" i="2"/>
  <c r="AA28" i="2"/>
  <c r="AA20" i="2"/>
  <c r="AA12" i="2"/>
  <c r="AA4" i="2"/>
  <c r="AA55" i="2"/>
  <c r="AA47" i="2"/>
  <c r="AA39" i="2"/>
  <c r="AA31" i="2"/>
  <c r="AA23" i="2"/>
  <c r="AA15" i="2"/>
  <c r="AA7" i="2"/>
  <c r="AC58" i="2"/>
  <c r="AC50" i="2"/>
  <c r="AC57" i="2"/>
  <c r="AC48" i="2"/>
  <c r="AC38" i="2"/>
  <c r="AC30" i="2"/>
  <c r="AC22" i="2"/>
  <c r="AC14" i="2"/>
  <c r="AC6" i="2"/>
  <c r="AC45" i="2"/>
  <c r="AC37" i="2"/>
  <c r="AC29" i="2"/>
  <c r="AC21" i="2"/>
  <c r="AC13" i="2"/>
  <c r="AC5" i="2"/>
  <c r="I12" i="2"/>
  <c r="I13" i="2" s="1"/>
  <c r="H2" i="1" s="1"/>
  <c r="AG60" i="2"/>
  <c r="AG56" i="2"/>
  <c r="AG52" i="2"/>
  <c r="AG48" i="2"/>
  <c r="AG44" i="2"/>
  <c r="AG40" i="2"/>
  <c r="AG36" i="2"/>
  <c r="AG32" i="2"/>
  <c r="AG28" i="2"/>
  <c r="AG24" i="2"/>
  <c r="AG20" i="2"/>
  <c r="AG16" i="2"/>
  <c r="AG12" i="2"/>
  <c r="AG8" i="2"/>
  <c r="AG4" i="2"/>
  <c r="AG57" i="2"/>
  <c r="AG53" i="2"/>
  <c r="AG49" i="2"/>
  <c r="AG45" i="2"/>
  <c r="AG41" i="2"/>
  <c r="AG37" i="2"/>
  <c r="AG33" i="2"/>
  <c r="AG29" i="2"/>
  <c r="AG25" i="2"/>
  <c r="AG21" i="2"/>
  <c r="AG17" i="2"/>
  <c r="AG13" i="2"/>
  <c r="AG9" i="2"/>
  <c r="AF60" i="2"/>
  <c r="AF56" i="2"/>
  <c r="AF52" i="2"/>
  <c r="AF46" i="2"/>
  <c r="AF57" i="2"/>
  <c r="AF53" i="2"/>
  <c r="AF48" i="2"/>
  <c r="AF42" i="2"/>
  <c r="AF38" i="2"/>
  <c r="AF34" i="2"/>
  <c r="AF30" i="2"/>
  <c r="AF26" i="2"/>
  <c r="AF22" i="2"/>
  <c r="AF18" i="2"/>
  <c r="AF14" i="2"/>
  <c r="AF10" i="2"/>
  <c r="AF6" i="2"/>
  <c r="AF49" i="2"/>
  <c r="AF45" i="2"/>
  <c r="AF41" i="2"/>
  <c r="AF37" i="2"/>
  <c r="AF33" i="2"/>
  <c r="AF29" i="2"/>
  <c r="AF25" i="2"/>
  <c r="AF21" i="2"/>
  <c r="AF17" i="2"/>
  <c r="AF13" i="2"/>
  <c r="AF9" i="2"/>
  <c r="X4" i="2"/>
  <c r="AH4" i="2" s="1"/>
  <c r="X6" i="2"/>
  <c r="X8" i="2"/>
  <c r="X10" i="2"/>
  <c r="X12" i="2"/>
  <c r="X14" i="2"/>
  <c r="X16" i="2"/>
  <c r="X18" i="2"/>
  <c r="X20" i="2"/>
  <c r="AH20" i="2" s="1"/>
  <c r="X22" i="2"/>
  <c r="X24" i="2"/>
  <c r="X26" i="2"/>
  <c r="X28" i="2"/>
  <c r="X30" i="2"/>
  <c r="X32" i="2"/>
  <c r="X34" i="2"/>
  <c r="X36" i="2"/>
  <c r="AH36" i="2" s="1"/>
  <c r="X38" i="2"/>
  <c r="X40" i="2"/>
  <c r="X42" i="2"/>
  <c r="X44" i="2"/>
  <c r="X46" i="2"/>
  <c r="X48" i="2"/>
  <c r="X50" i="2"/>
  <c r="X52" i="2"/>
  <c r="X54" i="2"/>
  <c r="X56" i="2"/>
  <c r="X58" i="2"/>
  <c r="X60" i="2"/>
  <c r="X3" i="2"/>
  <c r="X5" i="2"/>
  <c r="AH5" i="2" s="1"/>
  <c r="X7" i="2"/>
  <c r="X9" i="2"/>
  <c r="X11" i="2"/>
  <c r="X13" i="2"/>
  <c r="X15" i="2"/>
  <c r="X17" i="2"/>
  <c r="X19" i="2"/>
  <c r="X21" i="2"/>
  <c r="AH21" i="2" s="1"/>
  <c r="X23" i="2"/>
  <c r="X25" i="2"/>
  <c r="X27" i="2"/>
  <c r="X29" i="2"/>
  <c r="X31" i="2"/>
  <c r="X33" i="2"/>
  <c r="X35" i="2"/>
  <c r="X37" i="2"/>
  <c r="AH37" i="2" s="1"/>
  <c r="X39" i="2"/>
  <c r="X41" i="2"/>
  <c r="X43" i="2"/>
  <c r="X45" i="2"/>
  <c r="X47" i="2"/>
  <c r="X49" i="2"/>
  <c r="X51" i="2"/>
  <c r="X53" i="2"/>
  <c r="X55" i="2"/>
  <c r="X57" i="2"/>
  <c r="X59" i="2"/>
  <c r="X2" i="2"/>
  <c r="AH2" i="2" s="1"/>
  <c r="AH59" i="2" l="1"/>
  <c r="AH55" i="2"/>
  <c r="AH51" i="2"/>
  <c r="AH47" i="2"/>
  <c r="AH43" i="2"/>
  <c r="AH39" i="2"/>
  <c r="AH35" i="2"/>
  <c r="AH31" i="2"/>
  <c r="AH27" i="2"/>
  <c r="AH23" i="2"/>
  <c r="AH19" i="2"/>
  <c r="AH15" i="2"/>
  <c r="AH11" i="2"/>
  <c r="AH7" i="2"/>
  <c r="AH3" i="2"/>
  <c r="AH58" i="2"/>
  <c r="AH54" i="2"/>
  <c r="AH50" i="2"/>
  <c r="AH46" i="2"/>
  <c r="AH42" i="2"/>
  <c r="AH34" i="2"/>
  <c r="AH26" i="2"/>
  <c r="AH18" i="2"/>
  <c r="AH10" i="2"/>
  <c r="AH57" i="2"/>
  <c r="AH53" i="2"/>
  <c r="AH49" i="2"/>
  <c r="AH45" i="2"/>
  <c r="AH41" i="2"/>
  <c r="AH33" i="2"/>
  <c r="AH29" i="2"/>
  <c r="AH25" i="2"/>
  <c r="AH17" i="2"/>
  <c r="AH13" i="2"/>
  <c r="AH9" i="2"/>
  <c r="AH60" i="2"/>
  <c r="AH56" i="2"/>
  <c r="AH52" i="2"/>
  <c r="AH48" i="2"/>
  <c r="AH44" i="2"/>
  <c r="AH40" i="2"/>
  <c r="AH32" i="2"/>
  <c r="AH28" i="2"/>
  <c r="AH24" i="2"/>
  <c r="AH16" i="2"/>
  <c r="AH12" i="2"/>
  <c r="AH8" i="2"/>
  <c r="AH38" i="2"/>
  <c r="AH30" i="2"/>
  <c r="AH22" i="2"/>
  <c r="AH14" i="2"/>
  <c r="AH6" i="2"/>
  <c r="AK2" i="2" l="1"/>
  <c r="AK3" i="2" s="1"/>
  <c r="AK4" i="2" s="1"/>
  <c r="H3" i="1" s="1"/>
</calcChain>
</file>

<file path=xl/sharedStrings.xml><?xml version="1.0" encoding="utf-8"?>
<sst xmlns="http://schemas.openxmlformats.org/spreadsheetml/2006/main" count="74" uniqueCount="15">
  <si>
    <t>B</t>
  </si>
  <si>
    <t>Y</t>
  </si>
  <si>
    <t>Trial</t>
  </si>
  <si>
    <t>Ratio</t>
  </si>
  <si>
    <t>Correct</t>
  </si>
  <si>
    <t>Answer</t>
  </si>
  <si>
    <t>Scores</t>
  </si>
  <si>
    <t>% Correct</t>
  </si>
  <si>
    <r>
      <t xml:space="preserve">Est </t>
    </r>
    <r>
      <rPr>
        <b/>
        <i/>
        <sz val="11"/>
        <color theme="1"/>
        <rFont val="Calibri"/>
        <family val="2"/>
        <scheme val="minor"/>
      </rPr>
      <t>w</t>
    </r>
  </si>
  <si>
    <t>Sum</t>
  </si>
  <si>
    <t>W</t>
  </si>
  <si>
    <t>LS</t>
  </si>
  <si>
    <t>MinLS</t>
  </si>
  <si>
    <t>Location</t>
  </si>
  <si>
    <t>Est.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</si>
</sst>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2" borderId="1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workbookViewId="0">
      <selection activeCell="D2" sqref="D2"/>
    </sheetView>
  </sheetViews>
  <sheetFormatPr defaultRowHeight="15" x14ac:dyDescent="0.25"/>
  <cols>
    <col min="1" max="3" width="9.140625" style="1"/>
  </cols>
  <sheetData>
    <row r="1" spans="1:8" x14ac:dyDescent="0.25">
      <c r="A1" s="2" t="s">
        <v>2</v>
      </c>
      <c r="B1" s="2" t="s">
        <v>3</v>
      </c>
      <c r="C1" s="2" t="s">
        <v>4</v>
      </c>
      <c r="D1" s="2" t="s">
        <v>5</v>
      </c>
      <c r="G1" s="4" t="s">
        <v>6</v>
      </c>
      <c r="H1" s="4"/>
    </row>
    <row r="2" spans="1:8" x14ac:dyDescent="0.25">
      <c r="A2" s="2">
        <v>1</v>
      </c>
      <c r="B2" s="3">
        <v>1.1000000000000001</v>
      </c>
      <c r="C2" s="3" t="s">
        <v>0</v>
      </c>
      <c r="D2" s="6"/>
      <c r="G2" s="5" t="s">
        <v>7</v>
      </c>
      <c r="H2" s="5">
        <f>CALCULATIONS!I13</f>
        <v>0</v>
      </c>
    </row>
    <row r="3" spans="1:8" x14ac:dyDescent="0.25">
      <c r="A3" s="2">
        <v>2</v>
      </c>
      <c r="B3" s="3">
        <v>1.1000000000000001</v>
      </c>
      <c r="C3" s="3" t="s">
        <v>0</v>
      </c>
      <c r="D3" s="6"/>
      <c r="G3" s="5" t="s">
        <v>8</v>
      </c>
      <c r="H3" s="5" t="str">
        <f>CALCULATIONS!AK4</f>
        <v>N/A</v>
      </c>
    </row>
    <row r="4" spans="1:8" x14ac:dyDescent="0.25">
      <c r="A4" s="2">
        <v>3</v>
      </c>
      <c r="B4" s="3">
        <v>2</v>
      </c>
      <c r="C4" s="3" t="s">
        <v>0</v>
      </c>
      <c r="D4" s="6"/>
    </row>
    <row r="5" spans="1:8" x14ac:dyDescent="0.25">
      <c r="A5" s="2">
        <v>4</v>
      </c>
      <c r="B5" s="3">
        <v>1.0909090909090908</v>
      </c>
      <c r="C5" s="3" t="s">
        <v>0</v>
      </c>
      <c r="D5" s="6"/>
    </row>
    <row r="6" spans="1:8" x14ac:dyDescent="0.25">
      <c r="A6" s="2">
        <v>5</v>
      </c>
      <c r="B6" s="3">
        <v>1.25</v>
      </c>
      <c r="C6" s="3" t="s">
        <v>1</v>
      </c>
      <c r="D6" s="6"/>
    </row>
    <row r="7" spans="1:8" x14ac:dyDescent="0.25">
      <c r="A7" s="2">
        <v>6</v>
      </c>
      <c r="B7" s="3">
        <v>1.25</v>
      </c>
      <c r="C7" s="3" t="s">
        <v>1</v>
      </c>
      <c r="D7" s="6"/>
    </row>
    <row r="8" spans="1:8" x14ac:dyDescent="0.25">
      <c r="A8" s="2">
        <v>7</v>
      </c>
      <c r="B8" s="3">
        <v>1.1428571428571428</v>
      </c>
      <c r="C8" s="3" t="s">
        <v>0</v>
      </c>
      <c r="D8" s="6"/>
    </row>
    <row r="9" spans="1:8" x14ac:dyDescent="0.25">
      <c r="A9" s="2">
        <v>8</v>
      </c>
      <c r="B9" s="3">
        <v>1.3333333333333333</v>
      </c>
      <c r="C9" s="3" t="s">
        <v>1</v>
      </c>
      <c r="D9" s="6"/>
    </row>
    <row r="10" spans="1:8" x14ac:dyDescent="0.25">
      <c r="A10" s="2">
        <v>9</v>
      </c>
      <c r="B10" s="3">
        <v>1.0909090909090908</v>
      </c>
      <c r="C10" s="3" t="s">
        <v>0</v>
      </c>
      <c r="D10" s="6"/>
    </row>
    <row r="11" spans="1:8" x14ac:dyDescent="0.25">
      <c r="A11" s="2">
        <v>10</v>
      </c>
      <c r="B11" s="3">
        <v>2</v>
      </c>
      <c r="C11" s="3" t="s">
        <v>0</v>
      </c>
      <c r="D11" s="6"/>
    </row>
    <row r="12" spans="1:8" x14ac:dyDescent="0.25">
      <c r="A12" s="2">
        <v>11</v>
      </c>
      <c r="B12" s="3">
        <v>1.0909090909090908</v>
      </c>
      <c r="C12" s="3" t="s">
        <v>0</v>
      </c>
      <c r="D12" s="6"/>
    </row>
    <row r="13" spans="1:8" x14ac:dyDescent="0.25">
      <c r="A13" s="2">
        <v>12</v>
      </c>
      <c r="B13" s="3">
        <v>1.5</v>
      </c>
      <c r="C13" s="3" t="s">
        <v>1</v>
      </c>
      <c r="D13" s="6"/>
    </row>
    <row r="14" spans="1:8" x14ac:dyDescent="0.25">
      <c r="A14" s="2">
        <v>13</v>
      </c>
      <c r="B14" s="3">
        <v>2</v>
      </c>
      <c r="C14" s="3" t="s">
        <v>1</v>
      </c>
      <c r="D14" s="6"/>
    </row>
    <row r="15" spans="1:8" x14ac:dyDescent="0.25">
      <c r="A15" s="2">
        <v>14</v>
      </c>
      <c r="B15" s="3">
        <v>1.1428571428571428</v>
      </c>
      <c r="C15" s="3" t="s">
        <v>0</v>
      </c>
      <c r="D15" s="6"/>
    </row>
    <row r="16" spans="1:8" x14ac:dyDescent="0.25">
      <c r="A16" s="2">
        <v>15</v>
      </c>
      <c r="B16" s="3">
        <v>1.3333333333333333</v>
      </c>
      <c r="C16" s="3" t="s">
        <v>0</v>
      </c>
      <c r="D16" s="6"/>
    </row>
    <row r="17" spans="1:4" x14ac:dyDescent="0.25">
      <c r="A17" s="2">
        <v>16</v>
      </c>
      <c r="B17" s="3">
        <v>1.3333333333333333</v>
      </c>
      <c r="C17" s="3" t="s">
        <v>0</v>
      </c>
      <c r="D17" s="6"/>
    </row>
    <row r="18" spans="1:4" x14ac:dyDescent="0.25">
      <c r="A18" s="2">
        <v>17</v>
      </c>
      <c r="B18" s="3">
        <v>1.1666666666666667</v>
      </c>
      <c r="C18" s="3" t="s">
        <v>0</v>
      </c>
      <c r="D18" s="6"/>
    </row>
    <row r="19" spans="1:4" x14ac:dyDescent="0.25">
      <c r="A19" s="2">
        <v>18</v>
      </c>
      <c r="B19" s="3">
        <v>1.1428571428571428</v>
      </c>
      <c r="C19" s="3" t="s">
        <v>1</v>
      </c>
      <c r="D19" s="6"/>
    </row>
    <row r="20" spans="1:4" x14ac:dyDescent="0.25">
      <c r="A20" s="2">
        <v>19</v>
      </c>
      <c r="B20" s="3">
        <v>1.0909090909090908</v>
      </c>
      <c r="C20" s="3" t="s">
        <v>1</v>
      </c>
      <c r="D20" s="6"/>
    </row>
    <row r="21" spans="1:4" x14ac:dyDescent="0.25">
      <c r="A21" s="2">
        <v>20</v>
      </c>
      <c r="B21" s="3">
        <v>1.0909090909090908</v>
      </c>
      <c r="C21" s="3" t="s">
        <v>1</v>
      </c>
      <c r="D21" s="6"/>
    </row>
    <row r="22" spans="1:4" x14ac:dyDescent="0.25">
      <c r="A22" s="2">
        <v>21</v>
      </c>
      <c r="B22" s="3">
        <v>1.25</v>
      </c>
      <c r="C22" s="3" t="s">
        <v>0</v>
      </c>
      <c r="D22" s="6"/>
    </row>
    <row r="23" spans="1:4" x14ac:dyDescent="0.25">
      <c r="A23" s="2">
        <v>22</v>
      </c>
      <c r="B23" s="3">
        <v>1.25</v>
      </c>
      <c r="C23" s="3" t="s">
        <v>0</v>
      </c>
      <c r="D23" s="6"/>
    </row>
    <row r="24" spans="1:4" x14ac:dyDescent="0.25">
      <c r="A24" s="2">
        <v>23</v>
      </c>
      <c r="B24" s="3">
        <v>1.0588235294117647</v>
      </c>
      <c r="C24" s="3" t="s">
        <v>0</v>
      </c>
      <c r="D24" s="6"/>
    </row>
    <row r="25" spans="1:4" x14ac:dyDescent="0.25">
      <c r="A25" s="2">
        <v>24</v>
      </c>
      <c r="B25" s="3">
        <v>1.1000000000000001</v>
      </c>
      <c r="C25" s="3" t="s">
        <v>1</v>
      </c>
      <c r="D25" s="6"/>
    </row>
    <row r="26" spans="1:4" x14ac:dyDescent="0.25">
      <c r="A26" s="2">
        <v>25</v>
      </c>
      <c r="B26" s="3">
        <v>1.5</v>
      </c>
      <c r="C26" s="3" t="s">
        <v>1</v>
      </c>
      <c r="D26" s="6"/>
    </row>
    <row r="27" spans="1:4" x14ac:dyDescent="0.25">
      <c r="A27" s="2">
        <v>26</v>
      </c>
      <c r="B27" s="3">
        <v>1.0769230769230769</v>
      </c>
      <c r="C27" s="3" t="s">
        <v>0</v>
      </c>
      <c r="D27" s="6"/>
    </row>
    <row r="28" spans="1:4" x14ac:dyDescent="0.25">
      <c r="A28" s="2">
        <v>27</v>
      </c>
      <c r="B28" s="3">
        <v>1.5</v>
      </c>
      <c r="C28" s="3" t="s">
        <v>0</v>
      </c>
      <c r="D28" s="6"/>
    </row>
    <row r="29" spans="1:4" x14ac:dyDescent="0.25">
      <c r="A29" s="2">
        <v>28</v>
      </c>
      <c r="B29" s="3">
        <v>1.1428571428571428</v>
      </c>
      <c r="C29" s="3" t="s">
        <v>1</v>
      </c>
      <c r="D29" s="6"/>
    </row>
    <row r="30" spans="1:4" x14ac:dyDescent="0.25">
      <c r="A30" s="2">
        <v>29</v>
      </c>
      <c r="B30" s="3">
        <v>1.0769230769230769</v>
      </c>
      <c r="C30" s="3" t="s">
        <v>0</v>
      </c>
      <c r="D30" s="6"/>
    </row>
    <row r="31" spans="1:4" x14ac:dyDescent="0.25">
      <c r="A31" s="2">
        <v>30</v>
      </c>
      <c r="B31" s="3">
        <v>1.1000000000000001</v>
      </c>
      <c r="C31" s="3" t="s">
        <v>1</v>
      </c>
      <c r="D31" s="6"/>
    </row>
    <row r="32" spans="1:4" x14ac:dyDescent="0.25">
      <c r="A32" s="2">
        <v>31</v>
      </c>
      <c r="B32" s="3">
        <v>1.0769230769230769</v>
      </c>
      <c r="C32" s="3" t="s">
        <v>1</v>
      </c>
      <c r="D32" s="6"/>
    </row>
    <row r="33" spans="1:4" x14ac:dyDescent="0.25">
      <c r="A33" s="2">
        <v>32</v>
      </c>
      <c r="B33" s="3">
        <v>1.25</v>
      </c>
      <c r="C33" s="3" t="s">
        <v>1</v>
      </c>
      <c r="D33" s="6"/>
    </row>
    <row r="34" spans="1:4" x14ac:dyDescent="0.25">
      <c r="A34" s="2">
        <v>33</v>
      </c>
      <c r="B34" s="3">
        <v>1.0769230769230769</v>
      </c>
      <c r="C34" s="3" t="s">
        <v>0</v>
      </c>
      <c r="D34" s="6"/>
    </row>
    <row r="35" spans="1:4" x14ac:dyDescent="0.25">
      <c r="A35" s="2">
        <v>34</v>
      </c>
      <c r="B35" s="3">
        <v>1.3333333333333333</v>
      </c>
      <c r="C35" s="3" t="s">
        <v>1</v>
      </c>
      <c r="D35" s="6"/>
    </row>
    <row r="36" spans="1:4" x14ac:dyDescent="0.25">
      <c r="A36" s="2">
        <v>35</v>
      </c>
      <c r="B36" s="3">
        <v>1.25</v>
      </c>
      <c r="C36" s="3" t="s">
        <v>0</v>
      </c>
      <c r="D36" s="6"/>
    </row>
    <row r="37" spans="1:4" x14ac:dyDescent="0.25">
      <c r="A37" s="2">
        <v>36</v>
      </c>
      <c r="B37" s="3">
        <v>1.1666666666666667</v>
      </c>
      <c r="C37" s="3" t="s">
        <v>1</v>
      </c>
      <c r="D37" s="6"/>
    </row>
    <row r="38" spans="1:4" x14ac:dyDescent="0.25">
      <c r="A38" s="2">
        <v>37</v>
      </c>
      <c r="B38" s="3">
        <v>1.1666666666666667</v>
      </c>
      <c r="C38" s="3" t="s">
        <v>0</v>
      </c>
      <c r="D38" s="6"/>
    </row>
    <row r="39" spans="1:4" x14ac:dyDescent="0.25">
      <c r="A39" s="2">
        <v>38</v>
      </c>
      <c r="B39" s="3">
        <v>1.3333333333333333</v>
      </c>
      <c r="C39" s="3" t="s">
        <v>1</v>
      </c>
      <c r="D39" s="6"/>
    </row>
    <row r="40" spans="1:4" x14ac:dyDescent="0.25">
      <c r="A40" s="2">
        <v>39</v>
      </c>
      <c r="B40" s="3">
        <v>2</v>
      </c>
      <c r="C40" s="3" t="s">
        <v>1</v>
      </c>
      <c r="D40" s="6"/>
    </row>
    <row r="41" spans="1:4" x14ac:dyDescent="0.25">
      <c r="A41" s="2">
        <v>40</v>
      </c>
      <c r="B41" s="3">
        <v>1.0769230769230769</v>
      </c>
      <c r="C41" s="3" t="s">
        <v>1</v>
      </c>
      <c r="D41" s="6"/>
    </row>
    <row r="42" spans="1:4" x14ac:dyDescent="0.25">
      <c r="A42" s="2">
        <v>41</v>
      </c>
      <c r="B42" s="3">
        <v>1.3333333333333333</v>
      </c>
      <c r="C42" s="3" t="s">
        <v>0</v>
      </c>
      <c r="D42" s="6"/>
    </row>
    <row r="43" spans="1:4" x14ac:dyDescent="0.25">
      <c r="A43" s="2">
        <v>42</v>
      </c>
      <c r="B43" s="3">
        <v>1.1666666666666667</v>
      </c>
      <c r="C43" s="3" t="s">
        <v>1</v>
      </c>
      <c r="D43" s="6"/>
    </row>
    <row r="44" spans="1:4" x14ac:dyDescent="0.25">
      <c r="A44" s="2">
        <v>43</v>
      </c>
      <c r="B44" s="3">
        <v>1.1000000000000001</v>
      </c>
      <c r="C44" s="3" t="s">
        <v>1</v>
      </c>
      <c r="D44" s="6"/>
    </row>
    <row r="45" spans="1:4" x14ac:dyDescent="0.25">
      <c r="A45" s="2">
        <v>44</v>
      </c>
      <c r="B45" s="3">
        <v>1.5</v>
      </c>
      <c r="C45" s="3" t="s">
        <v>1</v>
      </c>
      <c r="D45" s="6"/>
    </row>
    <row r="46" spans="1:4" x14ac:dyDescent="0.25">
      <c r="A46" s="2">
        <v>45</v>
      </c>
      <c r="B46" s="3">
        <v>1.1666666666666667</v>
      </c>
      <c r="C46" s="3" t="s">
        <v>0</v>
      </c>
      <c r="D46" s="6"/>
    </row>
    <row r="47" spans="1:4" x14ac:dyDescent="0.25">
      <c r="A47" s="2">
        <v>46</v>
      </c>
      <c r="B47" s="3">
        <v>1.5</v>
      </c>
      <c r="C47" s="3" t="s">
        <v>0</v>
      </c>
      <c r="D47" s="6"/>
    </row>
    <row r="48" spans="1:4" x14ac:dyDescent="0.25">
      <c r="A48" s="2">
        <v>47</v>
      </c>
      <c r="B48" s="3">
        <v>1.0769230769230769</v>
      </c>
      <c r="C48" s="3" t="s">
        <v>1</v>
      </c>
      <c r="D48" s="6"/>
    </row>
    <row r="49" spans="1:4" x14ac:dyDescent="0.25">
      <c r="A49" s="2">
        <v>48</v>
      </c>
      <c r="B49" s="3">
        <v>1.0909090909090908</v>
      </c>
      <c r="C49" s="3" t="s">
        <v>1</v>
      </c>
      <c r="D49" s="6"/>
    </row>
    <row r="50" spans="1:4" x14ac:dyDescent="0.25">
      <c r="A50" s="2">
        <v>49</v>
      </c>
      <c r="B50" s="3">
        <v>2</v>
      </c>
      <c r="C50" s="3" t="s">
        <v>0</v>
      </c>
      <c r="D50" s="6"/>
    </row>
    <row r="51" spans="1:4" x14ac:dyDescent="0.25">
      <c r="A51" s="2">
        <v>50</v>
      </c>
      <c r="B51" s="3">
        <v>1.0588235294117647</v>
      </c>
      <c r="C51" s="3" t="s">
        <v>0</v>
      </c>
      <c r="D51" s="6"/>
    </row>
    <row r="52" spans="1:4" x14ac:dyDescent="0.25">
      <c r="A52" s="2">
        <v>51</v>
      </c>
      <c r="B52" s="3">
        <v>1.0588235294117647</v>
      </c>
      <c r="C52" s="3" t="s">
        <v>1</v>
      </c>
      <c r="D52" s="6"/>
    </row>
    <row r="53" spans="1:4" x14ac:dyDescent="0.25">
      <c r="A53" s="2">
        <v>52</v>
      </c>
      <c r="B53" s="3">
        <v>1.1428571428571428</v>
      </c>
      <c r="C53" s="3" t="s">
        <v>1</v>
      </c>
      <c r="D53" s="6"/>
    </row>
    <row r="54" spans="1:4" x14ac:dyDescent="0.25">
      <c r="A54" s="2">
        <v>53</v>
      </c>
      <c r="B54" s="3">
        <v>1.1428571428571428</v>
      </c>
      <c r="C54" s="3" t="s">
        <v>0</v>
      </c>
      <c r="D54" s="6"/>
    </row>
    <row r="55" spans="1:4" x14ac:dyDescent="0.25">
      <c r="A55" s="2">
        <v>54</v>
      </c>
      <c r="B55" s="3">
        <v>1.1000000000000001</v>
      </c>
      <c r="C55" s="3" t="s">
        <v>0</v>
      </c>
      <c r="D55" s="6"/>
    </row>
    <row r="56" spans="1:4" x14ac:dyDescent="0.25">
      <c r="A56" s="2">
        <v>55</v>
      </c>
      <c r="B56" s="3">
        <v>1.5</v>
      </c>
      <c r="C56" s="3" t="s">
        <v>0</v>
      </c>
      <c r="D56" s="6"/>
    </row>
    <row r="57" spans="1:4" x14ac:dyDescent="0.25">
      <c r="A57" s="2">
        <v>56</v>
      </c>
      <c r="B57" s="3">
        <v>1.5</v>
      </c>
      <c r="C57" s="3" t="s">
        <v>0</v>
      </c>
      <c r="D57" s="6"/>
    </row>
    <row r="58" spans="1:4" x14ac:dyDescent="0.25">
      <c r="A58" s="2">
        <v>57</v>
      </c>
      <c r="B58" s="3">
        <v>1.0588235294117647</v>
      </c>
      <c r="C58" s="3" t="s">
        <v>1</v>
      </c>
      <c r="D58" s="6"/>
    </row>
    <row r="59" spans="1:4" x14ac:dyDescent="0.25">
      <c r="A59" s="2">
        <v>58</v>
      </c>
      <c r="B59" s="3">
        <v>2</v>
      </c>
      <c r="C59" s="3" t="s">
        <v>1</v>
      </c>
      <c r="D59" s="6"/>
    </row>
    <row r="60" spans="1:4" x14ac:dyDescent="0.25">
      <c r="A60" s="2">
        <v>59</v>
      </c>
      <c r="B60" s="3">
        <v>1.0588235294117647</v>
      </c>
      <c r="C60" s="3" t="s">
        <v>1</v>
      </c>
      <c r="D60" s="6"/>
    </row>
    <row r="61" spans="1:4" x14ac:dyDescent="0.25">
      <c r="A61" s="2">
        <v>60</v>
      </c>
      <c r="B61" s="3">
        <v>1.1666666666666667</v>
      </c>
      <c r="C61" s="3" t="s">
        <v>1</v>
      </c>
      <c r="D61" s="6"/>
    </row>
  </sheetData>
  <sheetProtection sheet="1" objects="1" scenarios="1"/>
  <protectedRanges>
    <protectedRange sqref="D2:D61" name="Input"/>
  </protectedRanges>
  <mergeCells count="1">
    <mergeCell ref="G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0"/>
  <sheetViews>
    <sheetView topLeftCell="R1" workbookViewId="0">
      <selection activeCell="Y10" sqref="Y10"/>
    </sheetView>
  </sheetViews>
  <sheetFormatPr defaultRowHeight="15" x14ac:dyDescent="0.25"/>
  <cols>
    <col min="12" max="12" width="9.140625" style="1"/>
    <col min="13" max="13" width="12" bestFit="1" customWidth="1"/>
  </cols>
  <sheetData>
    <row r="1" spans="1:37" x14ac:dyDescent="0.25">
      <c r="A1">
        <f>INPUT!A2</f>
        <v>1</v>
      </c>
      <c r="B1">
        <f>INPUT!B2</f>
        <v>1.1000000000000001</v>
      </c>
      <c r="C1" t="str">
        <f>INPUT!C2</f>
        <v>B</v>
      </c>
      <c r="D1">
        <f>INPUT!D2</f>
        <v>0</v>
      </c>
      <c r="E1">
        <f>IF(C1=D1,100,0)</f>
        <v>0</v>
      </c>
      <c r="H1">
        <v>1.0588235294117647</v>
      </c>
      <c r="I1">
        <f>SUMIFS($E$1:$E$60,$B$1:$B$60,H1)</f>
        <v>0</v>
      </c>
      <c r="J1">
        <f>I1/600*100</f>
        <v>0</v>
      </c>
      <c r="L1" s="1" t="s">
        <v>10</v>
      </c>
      <c r="M1" s="1">
        <v>1.0588235294117647</v>
      </c>
      <c r="N1" s="1">
        <v>1.0769230769230769</v>
      </c>
      <c r="O1" s="1">
        <v>1.0909090909090908</v>
      </c>
      <c r="P1" s="1">
        <v>1.1000000000000001</v>
      </c>
      <c r="Q1" s="1">
        <v>1.1428571428571428</v>
      </c>
      <c r="R1" s="1">
        <v>1.1666666666666667</v>
      </c>
      <c r="S1" s="1">
        <v>1.25</v>
      </c>
      <c r="T1" s="1">
        <v>1.3333333333333333</v>
      </c>
      <c r="U1" s="1">
        <v>1.5</v>
      </c>
      <c r="V1" s="1">
        <v>2</v>
      </c>
      <c r="X1" s="1">
        <f>J1</f>
        <v>0</v>
      </c>
      <c r="Y1" s="1">
        <f>J2</f>
        <v>0</v>
      </c>
      <c r="Z1" s="1">
        <f>J3</f>
        <v>0</v>
      </c>
      <c r="AA1" s="1">
        <f>J4</f>
        <v>0</v>
      </c>
      <c r="AB1" s="1">
        <f>J5</f>
        <v>0</v>
      </c>
      <c r="AC1" s="1">
        <f>J6</f>
        <v>0</v>
      </c>
      <c r="AD1" s="1">
        <f>J7</f>
        <v>0</v>
      </c>
      <c r="AE1" s="1">
        <f>J8</f>
        <v>0</v>
      </c>
      <c r="AF1" s="1">
        <f>J9</f>
        <v>0</v>
      </c>
      <c r="AG1" s="1">
        <f>J10</f>
        <v>0</v>
      </c>
      <c r="AH1" s="1" t="s">
        <v>11</v>
      </c>
    </row>
    <row r="2" spans="1:37" x14ac:dyDescent="0.25">
      <c r="A2">
        <f>INPUT!A3</f>
        <v>2</v>
      </c>
      <c r="B2">
        <f>INPUT!B3</f>
        <v>1.1000000000000001</v>
      </c>
      <c r="C2" t="str">
        <f>INPUT!C3</f>
        <v>B</v>
      </c>
      <c r="D2">
        <f>INPUT!D3</f>
        <v>0</v>
      </c>
      <c r="E2">
        <f t="shared" ref="E2:E60" si="0">IF(C2=D2,100,0)</f>
        <v>0</v>
      </c>
      <c r="H2">
        <v>1.0769230769230769</v>
      </c>
      <c r="I2">
        <f t="shared" ref="I2:I10" si="1">SUMIFS($E$1:$E$60,$B$1:$B$60,H2)</f>
        <v>0</v>
      </c>
      <c r="J2">
        <f t="shared" ref="J2:J10" si="2">I2/600*100</f>
        <v>0</v>
      </c>
      <c r="L2" s="1">
        <v>0.01</v>
      </c>
      <c r="M2">
        <f>(1-0.5*ERFC(((ABS(M$1-1))/((SQRT(2)*$L2*(SQRT((M$1^2)+1)))))))*100</f>
        <v>99.99731558646593</v>
      </c>
      <c r="N2">
        <f t="shared" ref="N2:V2" si="3">(1-0.5*ERFC(((ABS(N$1-1))/((SQRT(2)*$L2*(SQRT((N$1^2)+1)))))))*100</f>
        <v>99.999991716711151</v>
      </c>
      <c r="O2">
        <f t="shared" si="3"/>
        <v>99.999999959498908</v>
      </c>
      <c r="P2">
        <f t="shared" si="3"/>
        <v>99.999999999132399</v>
      </c>
      <c r="Q2">
        <f t="shared" si="3"/>
        <v>100</v>
      </c>
      <c r="R2">
        <f t="shared" si="3"/>
        <v>100</v>
      </c>
      <c r="S2">
        <f t="shared" si="3"/>
        <v>100</v>
      </c>
      <c r="T2">
        <f t="shared" si="3"/>
        <v>100</v>
      </c>
      <c r="U2">
        <f t="shared" si="3"/>
        <v>100</v>
      </c>
      <c r="V2">
        <f t="shared" si="3"/>
        <v>100</v>
      </c>
      <c r="X2">
        <f>(M2-$X$1)^2</f>
        <v>9999.4631244992615</v>
      </c>
      <c r="Y2">
        <f>(N2-$Y$1)^2</f>
        <v>9999.9983433422985</v>
      </c>
      <c r="Z2">
        <f>(O2-$Z$1)^2</f>
        <v>9999.9999918997819</v>
      </c>
      <c r="AA2">
        <f>(P2-$AA$1)^2</f>
        <v>9999.9999998264793</v>
      </c>
      <c r="AB2">
        <f>(Q2-$AB$1)^2</f>
        <v>10000</v>
      </c>
      <c r="AC2">
        <f>(R2-$AC$1)^2</f>
        <v>10000</v>
      </c>
      <c r="AD2">
        <f>(S2-$AD$1)^2</f>
        <v>10000</v>
      </c>
      <c r="AE2">
        <f>(T2-$AE$1)^2</f>
        <v>10000</v>
      </c>
      <c r="AF2">
        <f>(U2-$AF$1)^2</f>
        <v>10000</v>
      </c>
      <c r="AG2">
        <f>(V2-$AG$1)^2</f>
        <v>10000</v>
      </c>
      <c r="AH2">
        <f>SUM(X2:AG2)</f>
        <v>99999.461459567829</v>
      </c>
      <c r="AJ2" s="1" t="s">
        <v>12</v>
      </c>
      <c r="AK2" s="1">
        <f>MIN(AH:AH)</f>
        <v>30501.731575431535</v>
      </c>
    </row>
    <row r="3" spans="1:37" x14ac:dyDescent="0.25">
      <c r="A3">
        <f>INPUT!A4</f>
        <v>3</v>
      </c>
      <c r="B3">
        <f>INPUT!B4</f>
        <v>2</v>
      </c>
      <c r="C3" t="str">
        <f>INPUT!C4</f>
        <v>B</v>
      </c>
      <c r="D3">
        <f>INPUT!D4</f>
        <v>0</v>
      </c>
      <c r="E3">
        <f t="shared" si="0"/>
        <v>0</v>
      </c>
      <c r="H3">
        <v>1.0909090909090908</v>
      </c>
      <c r="I3">
        <f t="shared" si="1"/>
        <v>0</v>
      </c>
      <c r="J3">
        <f t="shared" si="2"/>
        <v>0</v>
      </c>
      <c r="L3" s="1">
        <f>L2+0.02</f>
        <v>0.03</v>
      </c>
      <c r="M3">
        <f t="shared" ref="M3:V60" si="4">(1-0.5*ERFC(((ABS(M$1-1))/((SQRT(2)*$L3*(SQRT((M$1^2)+1)))))))*100</f>
        <v>91.0900435971202</v>
      </c>
      <c r="N3">
        <f t="shared" si="4"/>
        <v>95.948548944421503</v>
      </c>
      <c r="O3">
        <f t="shared" si="4"/>
        <v>97.970286591581484</v>
      </c>
      <c r="P3">
        <f t="shared" si="4"/>
        <v>98.752715286653853</v>
      </c>
      <c r="Q3">
        <f t="shared" si="4"/>
        <v>99.914288346002678</v>
      </c>
      <c r="R3">
        <f t="shared" si="4"/>
        <v>99.985012017754343</v>
      </c>
      <c r="S3">
        <f t="shared" si="4"/>
        <v>99.999990341456964</v>
      </c>
      <c r="T3">
        <f t="shared" si="4"/>
        <v>99.999999998691607</v>
      </c>
      <c r="U3">
        <f t="shared" si="4"/>
        <v>100</v>
      </c>
      <c r="V3">
        <f t="shared" si="4"/>
        <v>100</v>
      </c>
      <c r="X3">
        <f t="shared" ref="X3:X60" si="5">(M3-$X$1)^2</f>
        <v>8297.396042525259</v>
      </c>
      <c r="Y3">
        <f t="shared" ref="Y3:Y60" si="6">(N3-$Y$1)^2</f>
        <v>9206.124044540049</v>
      </c>
      <c r="Z3">
        <f t="shared" ref="Z3:Z60" si="7">(O3-$Z$1)^2</f>
        <v>9598.1770548366112</v>
      </c>
      <c r="AA3">
        <f t="shared" ref="AA3:AA60" si="8">(P3-$AA$1)^2</f>
        <v>9752.0987764869169</v>
      </c>
      <c r="AB3">
        <f t="shared" ref="AB3:AB60" si="9">(Q3-$AB$1)^2</f>
        <v>9982.8650156881667</v>
      </c>
      <c r="AC3">
        <f t="shared" ref="AC3:AC60" si="10">(R3-$AC$1)^2</f>
        <v>9997.0026281904811</v>
      </c>
      <c r="AD3">
        <f t="shared" ref="AD3:AD60" si="11">(S3-$AD$1)^2</f>
        <v>9999.9980682914866</v>
      </c>
      <c r="AE3">
        <f t="shared" ref="AE3:AE60" si="12">(T3-$AE$1)^2</f>
        <v>9999.999999738322</v>
      </c>
      <c r="AF3">
        <f t="shared" ref="AF3:AF60" si="13">(U3-$AF$1)^2</f>
        <v>10000</v>
      </c>
      <c r="AG3">
        <f t="shared" ref="AG3:AG60" si="14">(V3-$AG$1)^2</f>
        <v>10000</v>
      </c>
      <c r="AH3">
        <f t="shared" ref="AH3:AH60" si="15">SUM(X3:AG3)</f>
        <v>96833.661630297283</v>
      </c>
      <c r="AJ3" s="1" t="s">
        <v>13</v>
      </c>
      <c r="AK3" s="1">
        <f>MATCH(AK2,AH1:AH60,0)</f>
        <v>60</v>
      </c>
    </row>
    <row r="4" spans="1:37" x14ac:dyDescent="0.25">
      <c r="A4">
        <f>INPUT!A5</f>
        <v>4</v>
      </c>
      <c r="B4">
        <f>INPUT!B5</f>
        <v>1.0909090909090908</v>
      </c>
      <c r="C4" t="str">
        <f>INPUT!C5</f>
        <v>B</v>
      </c>
      <c r="D4">
        <f>INPUT!D5</f>
        <v>0</v>
      </c>
      <c r="E4">
        <f t="shared" si="0"/>
        <v>0</v>
      </c>
      <c r="H4">
        <v>1.1000000000000001</v>
      </c>
      <c r="I4">
        <f t="shared" si="1"/>
        <v>0</v>
      </c>
      <c r="J4">
        <f t="shared" si="2"/>
        <v>0</v>
      </c>
      <c r="L4" s="1">
        <f t="shared" ref="L4:L60" si="16">L3+0.02</f>
        <v>0.05</v>
      </c>
      <c r="M4">
        <f t="shared" si="4"/>
        <v>79.039494714692722</v>
      </c>
      <c r="N4">
        <f t="shared" si="4"/>
        <v>85.241512023844464</v>
      </c>
      <c r="O4">
        <f t="shared" si="4"/>
        <v>89.03872604873952</v>
      </c>
      <c r="P4">
        <f t="shared" si="4"/>
        <v>91.074317099729484</v>
      </c>
      <c r="Q4">
        <f t="shared" si="4"/>
        <v>97.004407306480516</v>
      </c>
      <c r="R4">
        <f t="shared" si="4"/>
        <v>98.497021605379373</v>
      </c>
      <c r="S4">
        <f t="shared" si="4"/>
        <v>99.910635548150637</v>
      </c>
      <c r="T4">
        <f t="shared" si="4"/>
        <v>99.996832875816693</v>
      </c>
      <c r="U4">
        <f t="shared" si="4"/>
        <v>99.999998546952597</v>
      </c>
      <c r="V4">
        <f t="shared" si="4"/>
        <v>100</v>
      </c>
      <c r="X4">
        <f t="shared" si="5"/>
        <v>6247.2417247539388</v>
      </c>
      <c r="Y4">
        <f t="shared" si="6"/>
        <v>7266.1153721112205</v>
      </c>
      <c r="Z4">
        <f t="shared" si="7"/>
        <v>7927.8947363824855</v>
      </c>
      <c r="AA4">
        <f t="shared" si="8"/>
        <v>8294.5312351820776</v>
      </c>
      <c r="AB4">
        <f t="shared" si="9"/>
        <v>9409.8550368815704</v>
      </c>
      <c r="AC4">
        <f t="shared" si="10"/>
        <v>9701.6632651305717</v>
      </c>
      <c r="AD4">
        <f t="shared" si="11"/>
        <v>9982.1350956353817</v>
      </c>
      <c r="AE4">
        <f t="shared" si="12"/>
        <v>9999.366585194015</v>
      </c>
      <c r="AF4">
        <f t="shared" si="13"/>
        <v>9999.9997093905222</v>
      </c>
      <c r="AG4">
        <f t="shared" si="14"/>
        <v>10000</v>
      </c>
      <c r="AH4">
        <f t="shared" si="15"/>
        <v>88828.802760661783</v>
      </c>
      <c r="AJ4" s="1" t="s">
        <v>14</v>
      </c>
      <c r="AK4" s="1" t="str">
        <f>IF(INDEX(L:L,AK3)=1.17,"N/A",INDEX(L:L,AK3))</f>
        <v>N/A</v>
      </c>
    </row>
    <row r="5" spans="1:37" x14ac:dyDescent="0.25">
      <c r="A5">
        <f>INPUT!A6</f>
        <v>5</v>
      </c>
      <c r="B5">
        <f>INPUT!B6</f>
        <v>1.25</v>
      </c>
      <c r="C5" t="str">
        <f>INPUT!C6</f>
        <v>Y</v>
      </c>
      <c r="D5">
        <f>INPUT!D6</f>
        <v>0</v>
      </c>
      <c r="E5">
        <f t="shared" si="0"/>
        <v>0</v>
      </c>
      <c r="H5">
        <v>1.1428571428571428</v>
      </c>
      <c r="I5">
        <f t="shared" si="1"/>
        <v>0</v>
      </c>
      <c r="J5">
        <f t="shared" si="2"/>
        <v>0</v>
      </c>
      <c r="L5" s="1">
        <f t="shared" si="16"/>
        <v>7.0000000000000007E-2</v>
      </c>
      <c r="M5">
        <f t="shared" si="4"/>
        <v>71.802843665409</v>
      </c>
      <c r="N5">
        <f t="shared" si="4"/>
        <v>77.269405268124956</v>
      </c>
      <c r="O5">
        <f t="shared" si="4"/>
        <v>80.990993637068655</v>
      </c>
      <c r="P5">
        <f t="shared" si="4"/>
        <v>83.171414495035407</v>
      </c>
      <c r="Q5">
        <f t="shared" si="4"/>
        <v>91.050752747521074</v>
      </c>
      <c r="R5">
        <f t="shared" si="4"/>
        <v>93.936960699098577</v>
      </c>
      <c r="S5">
        <f t="shared" si="4"/>
        <v>98.716121529488078</v>
      </c>
      <c r="T5">
        <f t="shared" si="4"/>
        <v>99.786263301991369</v>
      </c>
      <c r="U5">
        <f t="shared" si="4"/>
        <v>99.996286018264271</v>
      </c>
      <c r="V5">
        <f t="shared" si="4"/>
        <v>99.999999991638504</v>
      </c>
      <c r="X5">
        <f t="shared" si="5"/>
        <v>5155.6483584391653</v>
      </c>
      <c r="Y5">
        <f t="shared" si="6"/>
        <v>5970.5609904897365</v>
      </c>
      <c r="Z5">
        <f t="shared" si="7"/>
        <v>6559.5410503196954</v>
      </c>
      <c r="AA5">
        <f t="shared" si="8"/>
        <v>6917.4841891049855</v>
      </c>
      <c r="AB5">
        <f t="shared" si="9"/>
        <v>8290.2395758902167</v>
      </c>
      <c r="AC5">
        <f t="shared" si="10"/>
        <v>8824.1525853839903</v>
      </c>
      <c r="AD5">
        <f t="shared" si="11"/>
        <v>9744.8726498246597</v>
      </c>
      <c r="AE5">
        <f t="shared" si="12"/>
        <v>9957.2983437743496</v>
      </c>
      <c r="AF5">
        <f t="shared" si="13"/>
        <v>9999.2572174465149</v>
      </c>
      <c r="AG5">
        <f t="shared" si="14"/>
        <v>9999.9999983277012</v>
      </c>
      <c r="AH5">
        <f t="shared" si="15"/>
        <v>81419.05495900102</v>
      </c>
    </row>
    <row r="6" spans="1:37" x14ac:dyDescent="0.25">
      <c r="A6">
        <f>INPUT!A7</f>
        <v>6</v>
      </c>
      <c r="B6">
        <f>INPUT!B7</f>
        <v>1.25</v>
      </c>
      <c r="C6" t="str">
        <f>INPUT!C7</f>
        <v>Y</v>
      </c>
      <c r="D6">
        <f>INPUT!D7</f>
        <v>0</v>
      </c>
      <c r="E6">
        <f t="shared" si="0"/>
        <v>0</v>
      </c>
      <c r="H6">
        <v>1.1666666666666667</v>
      </c>
      <c r="I6">
        <f t="shared" si="1"/>
        <v>0</v>
      </c>
      <c r="J6">
        <f t="shared" si="2"/>
        <v>0</v>
      </c>
      <c r="L6" s="1">
        <f t="shared" si="16"/>
        <v>9.0000000000000011E-2</v>
      </c>
      <c r="M6">
        <f t="shared" si="4"/>
        <v>67.320248983561953</v>
      </c>
      <c r="N6">
        <f t="shared" si="4"/>
        <v>71.957591078878309</v>
      </c>
      <c r="O6">
        <f t="shared" si="4"/>
        <v>75.255442207959376</v>
      </c>
      <c r="P6">
        <f t="shared" si="4"/>
        <v>77.259321645627139</v>
      </c>
      <c r="Q6">
        <f t="shared" si="4"/>
        <v>85.20452194353166</v>
      </c>
      <c r="R6">
        <f t="shared" si="4"/>
        <v>88.593100699718775</v>
      </c>
      <c r="S6">
        <f t="shared" si="4"/>
        <v>95.865297429852873</v>
      </c>
      <c r="T6">
        <f t="shared" si="4"/>
        <v>98.686585430897892</v>
      </c>
      <c r="U6">
        <f t="shared" si="4"/>
        <v>99.897077774686409</v>
      </c>
      <c r="V6">
        <f t="shared" si="4"/>
        <v>99.999966357396204</v>
      </c>
      <c r="X6">
        <f t="shared" si="5"/>
        <v>4532.0159232087744</v>
      </c>
      <c r="Y6">
        <f t="shared" si="6"/>
        <v>5177.8949138750668</v>
      </c>
      <c r="Z6">
        <f t="shared" si="7"/>
        <v>5663.3815819155134</v>
      </c>
      <c r="AA6">
        <f t="shared" si="8"/>
        <v>5969.0027811424698</v>
      </c>
      <c r="AB6">
        <f t="shared" si="9"/>
        <v>7259.8105596257683</v>
      </c>
      <c r="AC6">
        <f t="shared" si="10"/>
        <v>7848.7374915905111</v>
      </c>
      <c r="AD6">
        <f t="shared" si="11"/>
        <v>9190.155251314156</v>
      </c>
      <c r="AE6">
        <f t="shared" si="12"/>
        <v>9739.042144009909</v>
      </c>
      <c r="AF6">
        <f t="shared" si="13"/>
        <v>9979.4261479217457</v>
      </c>
      <c r="AG6">
        <f t="shared" si="14"/>
        <v>9999.9932714803726</v>
      </c>
      <c r="AH6">
        <f t="shared" si="15"/>
        <v>75359.460066084284</v>
      </c>
    </row>
    <row r="7" spans="1:37" x14ac:dyDescent="0.25">
      <c r="A7">
        <f>INPUT!A8</f>
        <v>7</v>
      </c>
      <c r="B7">
        <f>INPUT!B8</f>
        <v>1.1428571428571428</v>
      </c>
      <c r="C7" t="str">
        <f>INPUT!C8</f>
        <v>B</v>
      </c>
      <c r="D7">
        <f>INPUT!D8</f>
        <v>0</v>
      </c>
      <c r="E7">
        <f t="shared" si="0"/>
        <v>0</v>
      </c>
      <c r="H7">
        <v>1.25</v>
      </c>
      <c r="I7">
        <f t="shared" si="1"/>
        <v>0</v>
      </c>
      <c r="J7">
        <f t="shared" si="2"/>
        <v>0</v>
      </c>
      <c r="L7" s="1">
        <f t="shared" si="16"/>
        <v>0.11000000000000001</v>
      </c>
      <c r="M7">
        <f t="shared" si="4"/>
        <v>64.325700999004653</v>
      </c>
      <c r="N7">
        <f t="shared" si="4"/>
        <v>68.290578973568969</v>
      </c>
      <c r="O7">
        <f t="shared" si="4"/>
        <v>71.173146715730567</v>
      </c>
      <c r="P7">
        <f t="shared" si="4"/>
        <v>72.957254786533809</v>
      </c>
      <c r="Q7">
        <f t="shared" si="4"/>
        <v>80.378000037291613</v>
      </c>
      <c r="R7">
        <f t="shared" si="4"/>
        <v>83.794510652698989</v>
      </c>
      <c r="S7">
        <f t="shared" si="4"/>
        <v>92.21614324305601</v>
      </c>
      <c r="T7">
        <f t="shared" si="4"/>
        <v>96.548182600279233</v>
      </c>
      <c r="U7">
        <f t="shared" si="4"/>
        <v>99.415496603796925</v>
      </c>
      <c r="V7">
        <f t="shared" si="4"/>
        <v>99.997604323157347</v>
      </c>
      <c r="X7">
        <f t="shared" si="5"/>
        <v>4137.7958090133479</v>
      </c>
      <c r="Y7">
        <f t="shared" si="6"/>
        <v>4663.6031765452599</v>
      </c>
      <c r="Z7">
        <f t="shared" si="7"/>
        <v>5065.6168134189093</v>
      </c>
      <c r="AA7">
        <f t="shared" si="8"/>
        <v>5322.7610259872108</v>
      </c>
      <c r="AB7">
        <f t="shared" si="9"/>
        <v>6460.622889994851</v>
      </c>
      <c r="AC7">
        <f t="shared" si="10"/>
        <v>7021.5200155252842</v>
      </c>
      <c r="AD7">
        <f t="shared" si="11"/>
        <v>8503.8170746238247</v>
      </c>
      <c r="AE7">
        <f t="shared" si="12"/>
        <v>9321.5515634168623</v>
      </c>
      <c r="AF7">
        <f t="shared" si="13"/>
        <v>9883.440964979558</v>
      </c>
      <c r="AG7">
        <f t="shared" si="14"/>
        <v>9999.5208703707376</v>
      </c>
      <c r="AH7">
        <f t="shared" si="15"/>
        <v>70380.250203875839</v>
      </c>
    </row>
    <row r="8" spans="1:37" x14ac:dyDescent="0.25">
      <c r="A8">
        <f>INPUT!A9</f>
        <v>8</v>
      </c>
      <c r="B8">
        <f>INPUT!B9</f>
        <v>1.3333333333333333</v>
      </c>
      <c r="C8" t="str">
        <f>INPUT!C9</f>
        <v>Y</v>
      </c>
      <c r="D8">
        <f>INPUT!D9</f>
        <v>0</v>
      </c>
      <c r="E8">
        <f t="shared" si="0"/>
        <v>0</v>
      </c>
      <c r="H8">
        <v>1.3333333333333333</v>
      </c>
      <c r="I8">
        <f t="shared" si="1"/>
        <v>0</v>
      </c>
      <c r="J8">
        <f t="shared" si="2"/>
        <v>0</v>
      </c>
      <c r="L8" s="1">
        <f t="shared" si="16"/>
        <v>0.13</v>
      </c>
      <c r="M8">
        <f t="shared" si="4"/>
        <v>62.198161478329752</v>
      </c>
      <c r="N8">
        <f t="shared" si="4"/>
        <v>65.639117470718872</v>
      </c>
      <c r="O8">
        <f t="shared" si="4"/>
        <v>68.172741202962357</v>
      </c>
      <c r="P8">
        <f t="shared" si="4"/>
        <v>69.757569165359499</v>
      </c>
      <c r="Q8">
        <f t="shared" si="4"/>
        <v>76.535398206060037</v>
      </c>
      <c r="R8">
        <f t="shared" si="4"/>
        <v>79.795752063979151</v>
      </c>
      <c r="S8">
        <f t="shared" si="4"/>
        <v>88.518967654470089</v>
      </c>
      <c r="T8">
        <f t="shared" si="4"/>
        <v>93.803209716362872</v>
      </c>
      <c r="U8">
        <f t="shared" si="4"/>
        <v>98.355658916022676</v>
      </c>
      <c r="V8">
        <f t="shared" si="4"/>
        <v>99.970925527665912</v>
      </c>
      <c r="X8">
        <f t="shared" si="5"/>
        <v>3868.6112912843832</v>
      </c>
      <c r="Y8">
        <f t="shared" si="6"/>
        <v>4308.4937423348319</v>
      </c>
      <c r="Z8">
        <f t="shared" si="7"/>
        <v>4647.5226431260817</v>
      </c>
      <c r="AA8">
        <f t="shared" si="8"/>
        <v>4866.1184558599143</v>
      </c>
      <c r="AB8">
        <f t="shared" si="9"/>
        <v>5857.6671785601784</v>
      </c>
      <c r="AC8">
        <f t="shared" si="10"/>
        <v>6367.362047456033</v>
      </c>
      <c r="AD8">
        <f t="shared" si="11"/>
        <v>7835.6076346131222</v>
      </c>
      <c r="AE8">
        <f t="shared" si="12"/>
        <v>8799.0421530919539</v>
      </c>
      <c r="AF8">
        <f t="shared" si="13"/>
        <v>9673.8356408049913</v>
      </c>
      <c r="AG8">
        <f t="shared" si="14"/>
        <v>9994.1859508581238</v>
      </c>
      <c r="AH8">
        <f t="shared" si="15"/>
        <v>66218.446737989623</v>
      </c>
    </row>
    <row r="9" spans="1:37" x14ac:dyDescent="0.25">
      <c r="A9">
        <f>INPUT!A10</f>
        <v>9</v>
      </c>
      <c r="B9">
        <f>INPUT!B10</f>
        <v>1.0909090909090908</v>
      </c>
      <c r="C9" t="str">
        <f>INPUT!C10</f>
        <v>B</v>
      </c>
      <c r="D9">
        <f>INPUT!D10</f>
        <v>0</v>
      </c>
      <c r="E9">
        <f t="shared" si="0"/>
        <v>0</v>
      </c>
      <c r="H9">
        <v>1.5</v>
      </c>
      <c r="I9">
        <f t="shared" si="1"/>
        <v>0</v>
      </c>
      <c r="J9">
        <f t="shared" si="2"/>
        <v>0</v>
      </c>
      <c r="L9" s="1">
        <f t="shared" si="16"/>
        <v>0.15</v>
      </c>
      <c r="M9">
        <f t="shared" si="4"/>
        <v>60.613678360995614</v>
      </c>
      <c r="N9">
        <f t="shared" si="4"/>
        <v>63.643630685293495</v>
      </c>
      <c r="O9">
        <f t="shared" si="4"/>
        <v>65.892465081595759</v>
      </c>
      <c r="P9">
        <f t="shared" si="4"/>
        <v>67.308523762610122</v>
      </c>
      <c r="Q9">
        <f t="shared" si="4"/>
        <v>73.471863998908375</v>
      </c>
      <c r="R9">
        <f t="shared" si="4"/>
        <v>76.519124410219234</v>
      </c>
      <c r="S9">
        <f t="shared" si="4"/>
        <v>85.1098983352597</v>
      </c>
      <c r="T9">
        <f t="shared" si="4"/>
        <v>90.878878027413208</v>
      </c>
      <c r="U9">
        <f t="shared" si="4"/>
        <v>96.777114086466213</v>
      </c>
      <c r="V9">
        <f t="shared" si="4"/>
        <v>99.856544360396171</v>
      </c>
      <c r="X9">
        <f t="shared" si="5"/>
        <v>3674.0180044502281</v>
      </c>
      <c r="Y9">
        <f t="shared" si="6"/>
        <v>4050.5117268060317</v>
      </c>
      <c r="Z9">
        <f t="shared" si="7"/>
        <v>4341.8169545293167</v>
      </c>
      <c r="AA9">
        <f t="shared" si="8"/>
        <v>4530.4373711018516</v>
      </c>
      <c r="AB9">
        <f t="shared" si="9"/>
        <v>5398.1147994740886</v>
      </c>
      <c r="AC9">
        <f t="shared" si="10"/>
        <v>5855.1764005066088</v>
      </c>
      <c r="AD9">
        <f t="shared" si="11"/>
        <v>7243.6947946382415</v>
      </c>
      <c r="AE9">
        <f t="shared" si="12"/>
        <v>8258.9704715214466</v>
      </c>
      <c r="AF9">
        <f t="shared" si="13"/>
        <v>9365.8098109048969</v>
      </c>
      <c r="AG9">
        <f t="shared" si="14"/>
        <v>9971.3294515997677</v>
      </c>
      <c r="AH9">
        <f t="shared" si="15"/>
        <v>62689.879785532481</v>
      </c>
    </row>
    <row r="10" spans="1:37" x14ac:dyDescent="0.25">
      <c r="A10">
        <f>INPUT!A11</f>
        <v>10</v>
      </c>
      <c r="B10">
        <f>INPUT!B11</f>
        <v>2</v>
      </c>
      <c r="C10" t="str">
        <f>INPUT!C11</f>
        <v>B</v>
      </c>
      <c r="D10">
        <f>INPUT!D11</f>
        <v>0</v>
      </c>
      <c r="E10">
        <f t="shared" si="0"/>
        <v>0</v>
      </c>
      <c r="H10">
        <v>2</v>
      </c>
      <c r="I10">
        <f t="shared" si="1"/>
        <v>0</v>
      </c>
      <c r="J10">
        <f t="shared" si="2"/>
        <v>0</v>
      </c>
      <c r="L10" s="1">
        <f t="shared" si="16"/>
        <v>0.16999999999999998</v>
      </c>
      <c r="M10">
        <f t="shared" si="4"/>
        <v>59.389889404597731</v>
      </c>
      <c r="N10">
        <f t="shared" si="4"/>
        <v>62.091942693209859</v>
      </c>
      <c r="O10">
        <f t="shared" si="4"/>
        <v>64.108111542528462</v>
      </c>
      <c r="P10">
        <f t="shared" si="4"/>
        <v>65.383308853184232</v>
      </c>
      <c r="Q10">
        <f t="shared" si="4"/>
        <v>70.999332405590437</v>
      </c>
      <c r="R10">
        <f t="shared" si="4"/>
        <v>73.827317100280368</v>
      </c>
      <c r="S10">
        <f t="shared" si="4"/>
        <v>82.086568447967835</v>
      </c>
      <c r="T10">
        <f t="shared" si="4"/>
        <v>88.029656060160519</v>
      </c>
      <c r="U10">
        <f t="shared" si="4"/>
        <v>94.86045303516066</v>
      </c>
      <c r="V10">
        <f t="shared" si="4"/>
        <v>99.573914066161578</v>
      </c>
      <c r="X10">
        <f t="shared" si="5"/>
        <v>3527.1589634903498</v>
      </c>
      <c r="Y10">
        <f t="shared" si="6"/>
        <v>3855.4093474168571</v>
      </c>
      <c r="Z10">
        <f t="shared" si="7"/>
        <v>4109.8499655492715</v>
      </c>
      <c r="AA10">
        <f t="shared" si="8"/>
        <v>4274.9770765908797</v>
      </c>
      <c r="AB10">
        <f t="shared" si="9"/>
        <v>5040.9052020395247</v>
      </c>
      <c r="AC10">
        <f t="shared" si="10"/>
        <v>5450.47275022535</v>
      </c>
      <c r="AD10">
        <f t="shared" si="11"/>
        <v>6738.2047195629084</v>
      </c>
      <c r="AE10">
        <f t="shared" si="12"/>
        <v>7749.2203460701558</v>
      </c>
      <c r="AF10">
        <f t="shared" si="13"/>
        <v>8998.5055500359213</v>
      </c>
      <c r="AG10">
        <f t="shared" si="14"/>
        <v>9914.96436245533</v>
      </c>
      <c r="AH10">
        <f t="shared" si="15"/>
        <v>59659.668283436549</v>
      </c>
    </row>
    <row r="11" spans="1:37" x14ac:dyDescent="0.25">
      <c r="A11">
        <f>INPUT!A12</f>
        <v>11</v>
      </c>
      <c r="B11">
        <f>INPUT!B12</f>
        <v>1.0909090909090908</v>
      </c>
      <c r="C11" t="str">
        <f>INPUT!C12</f>
        <v>B</v>
      </c>
      <c r="D11">
        <f>INPUT!D12</f>
        <v>0</v>
      </c>
      <c r="E11">
        <f t="shared" si="0"/>
        <v>0</v>
      </c>
      <c r="L11" s="1">
        <f t="shared" si="16"/>
        <v>0.18999999999999997</v>
      </c>
      <c r="M11">
        <f t="shared" si="4"/>
        <v>58.417152224517906</v>
      </c>
      <c r="N11">
        <f t="shared" si="4"/>
        <v>60.85286655190847</v>
      </c>
      <c r="O11">
        <f t="shared" si="4"/>
        <v>62.677097822548255</v>
      </c>
      <c r="P11">
        <f t="shared" si="4"/>
        <v>63.834491450139353</v>
      </c>
      <c r="Q11">
        <f t="shared" si="4"/>
        <v>68.974096686431508</v>
      </c>
      <c r="R11">
        <f t="shared" si="4"/>
        <v>71.59559891020433</v>
      </c>
      <c r="S11">
        <f t="shared" si="4"/>
        <v>79.445220841432231</v>
      </c>
      <c r="T11">
        <f t="shared" si="4"/>
        <v>85.37450609080571</v>
      </c>
      <c r="U11">
        <f t="shared" si="4"/>
        <v>92.781886482618816</v>
      </c>
      <c r="V11">
        <f t="shared" si="4"/>
        <v>99.070759122453438</v>
      </c>
      <c r="X11">
        <f t="shared" si="5"/>
        <v>3412.5636740224973</v>
      </c>
      <c r="Y11">
        <f t="shared" si="6"/>
        <v>3703.0713675843808</v>
      </c>
      <c r="Z11">
        <f t="shared" si="7"/>
        <v>3928.4185914572831</v>
      </c>
      <c r="AA11">
        <f t="shared" si="8"/>
        <v>4074.842298697914</v>
      </c>
      <c r="AB11">
        <f t="shared" si="9"/>
        <v>4757.4260137092024</v>
      </c>
      <c r="AC11">
        <f t="shared" si="10"/>
        <v>5125.9297833108512</v>
      </c>
      <c r="AD11">
        <f t="shared" si="11"/>
        <v>6311.5431145439379</v>
      </c>
      <c r="AE11">
        <f t="shared" si="12"/>
        <v>7288.806290249021</v>
      </c>
      <c r="AF11">
        <f t="shared" si="13"/>
        <v>8608.478459273565</v>
      </c>
      <c r="AG11">
        <f t="shared" si="14"/>
        <v>9815.0153130991912</v>
      </c>
      <c r="AH11">
        <f t="shared" si="15"/>
        <v>57026.094905947844</v>
      </c>
    </row>
    <row r="12" spans="1:37" x14ac:dyDescent="0.25">
      <c r="A12">
        <f>INPUT!A13</f>
        <v>12</v>
      </c>
      <c r="B12">
        <f>INPUT!B13</f>
        <v>1.5</v>
      </c>
      <c r="C12" t="str">
        <f>INPUT!C13</f>
        <v>Y</v>
      </c>
      <c r="D12">
        <f>INPUT!D13</f>
        <v>0</v>
      </c>
      <c r="E12">
        <f t="shared" si="0"/>
        <v>0</v>
      </c>
      <c r="H12" s="1" t="s">
        <v>9</v>
      </c>
      <c r="I12" s="1">
        <f>SUM(I1:I10)</f>
        <v>0</v>
      </c>
      <c r="L12" s="1">
        <f t="shared" si="16"/>
        <v>0.20999999999999996</v>
      </c>
      <c r="M12">
        <f t="shared" si="4"/>
        <v>57.625873577938769</v>
      </c>
      <c r="N12">
        <f t="shared" si="4"/>
        <v>59.841609901509628</v>
      </c>
      <c r="O12">
        <f t="shared" si="4"/>
        <v>61.505603207458257</v>
      </c>
      <c r="P12">
        <f t="shared" si="4"/>
        <v>62.563726157407643</v>
      </c>
      <c r="Q12">
        <f t="shared" si="4"/>
        <v>67.290980409991789</v>
      </c>
      <c r="R12">
        <f t="shared" si="4"/>
        <v>69.724776109159336</v>
      </c>
      <c r="S12">
        <f t="shared" si="4"/>
        <v>77.146633993460583</v>
      </c>
      <c r="T12">
        <f t="shared" si="4"/>
        <v>82.954809203593499</v>
      </c>
      <c r="U12">
        <f t="shared" si="4"/>
        <v>90.670175346459487</v>
      </c>
      <c r="V12">
        <f t="shared" si="4"/>
        <v>98.339720140940372</v>
      </c>
      <c r="X12">
        <f t="shared" si="5"/>
        <v>3320.7413056205814</v>
      </c>
      <c r="Y12">
        <f t="shared" si="6"/>
        <v>3581.0182756044551</v>
      </c>
      <c r="Z12">
        <f t="shared" si="7"/>
        <v>3782.9392259132997</v>
      </c>
      <c r="AA12">
        <f t="shared" si="8"/>
        <v>3914.2198306990936</v>
      </c>
      <c r="AB12">
        <f t="shared" si="9"/>
        <v>4528.0760445378992</v>
      </c>
      <c r="AC12">
        <f t="shared" si="10"/>
        <v>4861.5444034723969</v>
      </c>
      <c r="AD12">
        <f t="shared" si="11"/>
        <v>5951.6031365209683</v>
      </c>
      <c r="AE12">
        <f t="shared" si="12"/>
        <v>6881.5003700046009</v>
      </c>
      <c r="AF12">
        <f t="shared" si="13"/>
        <v>8221.0806973577091</v>
      </c>
      <c r="AG12">
        <f t="shared" si="14"/>
        <v>9670.7005573984734</v>
      </c>
      <c r="AH12">
        <f t="shared" si="15"/>
        <v>54713.423847129474</v>
      </c>
    </row>
    <row r="13" spans="1:37" x14ac:dyDescent="0.25">
      <c r="A13">
        <f>INPUT!A14</f>
        <v>13</v>
      </c>
      <c r="B13">
        <f>INPUT!B14</f>
        <v>2</v>
      </c>
      <c r="C13" t="str">
        <f>INPUT!C14</f>
        <v>Y</v>
      </c>
      <c r="D13">
        <f>INPUT!D14</f>
        <v>0</v>
      </c>
      <c r="E13">
        <f t="shared" si="0"/>
        <v>0</v>
      </c>
      <c r="H13" s="1" t="s">
        <v>7</v>
      </c>
      <c r="I13" s="1">
        <f>I12/6000*100</f>
        <v>0</v>
      </c>
      <c r="L13" s="1">
        <f t="shared" si="16"/>
        <v>0.22999999999999995</v>
      </c>
      <c r="M13">
        <f t="shared" si="4"/>
        <v>56.969866506602742</v>
      </c>
      <c r="N13">
        <f t="shared" si="4"/>
        <v>59.001191189169575</v>
      </c>
      <c r="O13">
        <f t="shared" si="4"/>
        <v>60.529807762453011</v>
      </c>
      <c r="P13">
        <f t="shared" si="4"/>
        <v>61.503498915954566</v>
      </c>
      <c r="Q13">
        <f t="shared" si="4"/>
        <v>65.873349866988534</v>
      </c>
      <c r="R13">
        <f t="shared" si="4"/>
        <v>68.138953594038696</v>
      </c>
      <c r="S13">
        <f t="shared" si="4"/>
        <v>75.143625072197693</v>
      </c>
      <c r="T13">
        <f t="shared" si="4"/>
        <v>80.773097350168825</v>
      </c>
      <c r="U13">
        <f t="shared" si="4"/>
        <v>88.606618860729014</v>
      </c>
      <c r="V13">
        <f t="shared" si="4"/>
        <v>97.40768010000761</v>
      </c>
      <c r="X13">
        <f t="shared" si="5"/>
        <v>3245.5656897801368</v>
      </c>
      <c r="Y13">
        <f t="shared" si="6"/>
        <v>3481.1405617409414</v>
      </c>
      <c r="Z13">
        <f t="shared" si="7"/>
        <v>3663.8576277595166</v>
      </c>
      <c r="AA13">
        <f t="shared" si="8"/>
        <v>3782.6803789048245</v>
      </c>
      <c r="AB13">
        <f t="shared" si="9"/>
        <v>4339.2982226986778</v>
      </c>
      <c r="AC13">
        <f t="shared" si="10"/>
        <v>4642.9169968905589</v>
      </c>
      <c r="AD13">
        <f t="shared" si="11"/>
        <v>5646.5643889910179</v>
      </c>
      <c r="AE13">
        <f t="shared" si="12"/>
        <v>6524.2932555398502</v>
      </c>
      <c r="AF13">
        <f t="shared" si="13"/>
        <v>7851.132905930499</v>
      </c>
      <c r="AG13">
        <f t="shared" si="14"/>
        <v>9488.2561424654177</v>
      </c>
      <c r="AH13">
        <f t="shared" si="15"/>
        <v>52665.706170701444</v>
      </c>
    </row>
    <row r="14" spans="1:37" x14ac:dyDescent="0.25">
      <c r="A14">
        <f>INPUT!A15</f>
        <v>14</v>
      </c>
      <c r="B14">
        <f>INPUT!B15</f>
        <v>1.1428571428571428</v>
      </c>
      <c r="C14" t="str">
        <f>INPUT!C15</f>
        <v>B</v>
      </c>
      <c r="D14">
        <f>INPUT!D15</f>
        <v>0</v>
      </c>
      <c r="E14">
        <f t="shared" si="0"/>
        <v>0</v>
      </c>
      <c r="L14" s="1">
        <f t="shared" si="16"/>
        <v>0.24999999999999994</v>
      </c>
      <c r="M14">
        <f t="shared" si="4"/>
        <v>56.417322142948123</v>
      </c>
      <c r="N14">
        <f t="shared" si="4"/>
        <v>58.292012664959245</v>
      </c>
      <c r="O14">
        <f t="shared" si="4"/>
        <v>59.704974942349097</v>
      </c>
      <c r="P14">
        <f t="shared" si="4"/>
        <v>60.606175254502638</v>
      </c>
      <c r="Q14">
        <f t="shared" si="4"/>
        <v>64.66487293562588</v>
      </c>
      <c r="R14">
        <f t="shared" si="4"/>
        <v>66.780527841400044</v>
      </c>
      <c r="S14">
        <f t="shared" si="4"/>
        <v>73.391438792557565</v>
      </c>
      <c r="T14">
        <f t="shared" si="4"/>
        <v>78.814460141660319</v>
      </c>
      <c r="U14">
        <f t="shared" si="4"/>
        <v>86.637125342280612</v>
      </c>
      <c r="V14">
        <f t="shared" si="4"/>
        <v>96.318086493984865</v>
      </c>
      <c r="X14">
        <f t="shared" si="5"/>
        <v>3182.9142377811845</v>
      </c>
      <c r="Y14">
        <f t="shared" si="6"/>
        <v>3397.9587405317689</v>
      </c>
      <c r="Z14">
        <f t="shared" si="7"/>
        <v>3564.6840328665335</v>
      </c>
      <c r="AA14">
        <f t="shared" si="8"/>
        <v>3673.1084789794877</v>
      </c>
      <c r="AB14">
        <f t="shared" si="9"/>
        <v>4181.5457917806407</v>
      </c>
      <c r="AC14">
        <f t="shared" si="10"/>
        <v>4459.6388987760065</v>
      </c>
      <c r="AD14">
        <f t="shared" si="11"/>
        <v>5386.3032880417231</v>
      </c>
      <c r="AE14">
        <f t="shared" si="12"/>
        <v>6211.7191274213628</v>
      </c>
      <c r="AF14">
        <f t="shared" si="13"/>
        <v>7505.9914875740415</v>
      </c>
      <c r="AG14">
        <f t="shared" si="14"/>
        <v>9277.1737858627494</v>
      </c>
      <c r="AH14">
        <f t="shared" si="15"/>
        <v>50841.037869615495</v>
      </c>
    </row>
    <row r="15" spans="1:37" x14ac:dyDescent="0.25">
      <c r="A15">
        <f>INPUT!A16</f>
        <v>15</v>
      </c>
      <c r="B15">
        <f>INPUT!B16</f>
        <v>1.3333333333333333</v>
      </c>
      <c r="C15" t="str">
        <f>INPUT!C16</f>
        <v>B</v>
      </c>
      <c r="D15">
        <f>INPUT!D16</f>
        <v>0</v>
      </c>
      <c r="E15">
        <f t="shared" si="0"/>
        <v>0</v>
      </c>
      <c r="L15" s="1">
        <f t="shared" si="16"/>
        <v>0.26999999999999996</v>
      </c>
      <c r="M15">
        <f t="shared" si="4"/>
        <v>55.94564178305761</v>
      </c>
      <c r="N15">
        <f t="shared" si="4"/>
        <v>57.685752636591992</v>
      </c>
      <c r="O15">
        <f t="shared" si="4"/>
        <v>58.998901137275084</v>
      </c>
      <c r="P15">
        <f t="shared" si="4"/>
        <v>59.837300967928485</v>
      </c>
      <c r="Q15">
        <f t="shared" si="4"/>
        <v>63.623578169946938</v>
      </c>
      <c r="R15">
        <f t="shared" si="4"/>
        <v>65.605607791347197</v>
      </c>
      <c r="S15">
        <f t="shared" si="4"/>
        <v>71.851015517935721</v>
      </c>
      <c r="T15">
        <f t="shared" si="4"/>
        <v>77.05746740352663</v>
      </c>
      <c r="U15">
        <f t="shared" si="4"/>
        <v>84.784216732115354</v>
      </c>
      <c r="V15">
        <f t="shared" si="4"/>
        <v>95.117418079537998</v>
      </c>
      <c r="X15">
        <f t="shared" si="5"/>
        <v>3129.9148345182016</v>
      </c>
      <c r="Y15">
        <f t="shared" si="6"/>
        <v>3327.64605725008</v>
      </c>
      <c r="Z15">
        <f t="shared" si="7"/>
        <v>3480.8703354059594</v>
      </c>
      <c r="AA15">
        <f t="shared" si="8"/>
        <v>3580.5025871264552</v>
      </c>
      <c r="AB15">
        <f t="shared" si="9"/>
        <v>4047.9596991473486</v>
      </c>
      <c r="AC15">
        <f t="shared" si="10"/>
        <v>4304.0957736720757</v>
      </c>
      <c r="AD15">
        <f t="shared" si="11"/>
        <v>5162.5684309586395</v>
      </c>
      <c r="AE15">
        <f t="shared" si="12"/>
        <v>5937.8532826455694</v>
      </c>
      <c r="AF15">
        <f t="shared" si="13"/>
        <v>7188.3634068783094</v>
      </c>
      <c r="AG15">
        <f t="shared" si="14"/>
        <v>9047.3232221176222</v>
      </c>
      <c r="AH15">
        <f t="shared" si="15"/>
        <v>49207.097629720258</v>
      </c>
    </row>
    <row r="16" spans="1:37" x14ac:dyDescent="0.25">
      <c r="A16">
        <f>INPUT!A17</f>
        <v>16</v>
      </c>
      <c r="B16">
        <f>INPUT!B17</f>
        <v>1.3333333333333333</v>
      </c>
      <c r="C16" t="str">
        <f>INPUT!C17</f>
        <v>B</v>
      </c>
      <c r="D16">
        <f>INPUT!D17</f>
        <v>0</v>
      </c>
      <c r="E16">
        <f t="shared" si="0"/>
        <v>0</v>
      </c>
      <c r="L16" s="1">
        <f t="shared" si="16"/>
        <v>0.28999999999999998</v>
      </c>
      <c r="M16">
        <f t="shared" si="4"/>
        <v>55.538340010898303</v>
      </c>
      <c r="N16">
        <f t="shared" si="4"/>
        <v>57.1616443392194</v>
      </c>
      <c r="O16">
        <f t="shared" si="4"/>
        <v>58.387857005928957</v>
      </c>
      <c r="P16">
        <f t="shared" si="4"/>
        <v>59.171395841221241</v>
      </c>
      <c r="Q16">
        <f t="shared" si="4"/>
        <v>62.717728285380844</v>
      </c>
      <c r="R16">
        <f t="shared" si="4"/>
        <v>64.580454921386448</v>
      </c>
      <c r="S16">
        <f t="shared" si="4"/>
        <v>70.489447391556922</v>
      </c>
      <c r="T16">
        <f t="shared" si="4"/>
        <v>75.479446871869513</v>
      </c>
      <c r="U16">
        <f t="shared" si="4"/>
        <v>83.055976858799013</v>
      </c>
      <c r="V16">
        <f t="shared" si="4"/>
        <v>93.847727758957149</v>
      </c>
      <c r="X16">
        <f t="shared" si="5"/>
        <v>3084.507211166147</v>
      </c>
      <c r="Y16">
        <f t="shared" si="6"/>
        <v>3267.4535835634133</v>
      </c>
      <c r="Z16">
        <f t="shared" si="7"/>
        <v>3409.1418457448071</v>
      </c>
      <c r="AA16">
        <f t="shared" si="8"/>
        <v>3501.2540857984945</v>
      </c>
      <c r="AB16">
        <f t="shared" si="9"/>
        <v>3933.5134412788602</v>
      </c>
      <c r="AC16">
        <f t="shared" si="10"/>
        <v>4170.6351578532267</v>
      </c>
      <c r="AD16">
        <f t="shared" si="11"/>
        <v>4968.7621935670713</v>
      </c>
      <c r="AE16">
        <f t="shared" si="12"/>
        <v>5697.1469000833722</v>
      </c>
      <c r="AF16">
        <f t="shared" si="13"/>
        <v>6898.2952919693571</v>
      </c>
      <c r="AG16">
        <f t="shared" si="14"/>
        <v>8807.3960055193365</v>
      </c>
      <c r="AH16">
        <f t="shared" si="15"/>
        <v>47738.105716544087</v>
      </c>
    </row>
    <row r="17" spans="1:34" x14ac:dyDescent="0.25">
      <c r="A17">
        <f>INPUT!A18</f>
        <v>17</v>
      </c>
      <c r="B17">
        <f>INPUT!B18</f>
        <v>1.1666666666666667</v>
      </c>
      <c r="C17" t="str">
        <f>INPUT!C18</f>
        <v>B</v>
      </c>
      <c r="D17">
        <f>INPUT!D18</f>
        <v>0</v>
      </c>
      <c r="E17">
        <f t="shared" si="0"/>
        <v>0</v>
      </c>
      <c r="L17" s="1">
        <f t="shared" si="16"/>
        <v>0.31</v>
      </c>
      <c r="M17">
        <f t="shared" si="4"/>
        <v>55.183114644490971</v>
      </c>
      <c r="N17">
        <f t="shared" si="4"/>
        <v>56.704128031575664</v>
      </c>
      <c r="O17">
        <f t="shared" si="4"/>
        <v>57.853994743478296</v>
      </c>
      <c r="P17">
        <f t="shared" si="4"/>
        <v>58.589240782811736</v>
      </c>
      <c r="Q17">
        <f t="shared" si="4"/>
        <v>61.922970608750894</v>
      </c>
      <c r="R17">
        <f t="shared" si="4"/>
        <v>63.678856158784484</v>
      </c>
      <c r="S17">
        <f t="shared" si="4"/>
        <v>69.279423210358573</v>
      </c>
      <c r="T17">
        <f t="shared" si="4"/>
        <v>74.058866566490451</v>
      </c>
      <c r="U17">
        <f t="shared" si="4"/>
        <v>81.452030818575309</v>
      </c>
      <c r="V17">
        <f t="shared" si="4"/>
        <v>92.543686127871723</v>
      </c>
      <c r="X17">
        <f t="shared" si="5"/>
        <v>3045.1761418670339</v>
      </c>
      <c r="Y17">
        <f t="shared" si="6"/>
        <v>3215.358135821325</v>
      </c>
      <c r="Z17">
        <f t="shared" si="7"/>
        <v>3347.0847077784142</v>
      </c>
      <c r="AA17">
        <f t="shared" si="8"/>
        <v>3432.6991355062901</v>
      </c>
      <c r="AB17">
        <f t="shared" si="9"/>
        <v>3834.454289012227</v>
      </c>
      <c r="AC17">
        <f t="shared" si="10"/>
        <v>4054.9967216911646</v>
      </c>
      <c r="AD17">
        <f t="shared" si="11"/>
        <v>4799.6384803599703</v>
      </c>
      <c r="AE17">
        <f t="shared" si="12"/>
        <v>5484.7157171132376</v>
      </c>
      <c r="AF17">
        <f t="shared" si="13"/>
        <v>6634.433324470142</v>
      </c>
      <c r="AG17">
        <f t="shared" si="14"/>
        <v>8564.3338421340377</v>
      </c>
      <c r="AH17">
        <f t="shared" si="15"/>
        <v>46412.890495753847</v>
      </c>
    </row>
    <row r="18" spans="1:34" x14ac:dyDescent="0.25">
      <c r="A18">
        <f>INPUT!A19</f>
        <v>18</v>
      </c>
      <c r="B18">
        <f>INPUT!B19</f>
        <v>1.1428571428571428</v>
      </c>
      <c r="C18" t="str">
        <f>INPUT!C19</f>
        <v>Y</v>
      </c>
      <c r="D18">
        <f>INPUT!D19</f>
        <v>0</v>
      </c>
      <c r="E18">
        <f t="shared" si="0"/>
        <v>0</v>
      </c>
      <c r="L18" s="1">
        <f t="shared" si="16"/>
        <v>0.33</v>
      </c>
      <c r="M18">
        <f t="shared" si="4"/>
        <v>54.870602449874426</v>
      </c>
      <c r="N18">
        <f t="shared" si="4"/>
        <v>56.301322910495067</v>
      </c>
      <c r="O18">
        <f t="shared" si="4"/>
        <v>57.383644750469173</v>
      </c>
      <c r="P18">
        <f t="shared" si="4"/>
        <v>58.076082724130941</v>
      </c>
      <c r="Q18">
        <f t="shared" si="4"/>
        <v>61.220356725052504</v>
      </c>
      <c r="R18">
        <f t="shared" si="4"/>
        <v>62.880216295007884</v>
      </c>
      <c r="S18">
        <f t="shared" si="4"/>
        <v>68.198394913628448</v>
      </c>
      <c r="T18">
        <f t="shared" si="4"/>
        <v>72.776274551849454</v>
      </c>
      <c r="U18">
        <f t="shared" si="4"/>
        <v>79.967329473327936</v>
      </c>
      <c r="V18">
        <f t="shared" si="4"/>
        <v>91.232191722103821</v>
      </c>
      <c r="X18">
        <f t="shared" si="5"/>
        <v>3010.7830132121653</v>
      </c>
      <c r="Y18">
        <f t="shared" si="6"/>
        <v>3169.8389614718367</v>
      </c>
      <c r="Z18">
        <f t="shared" si="7"/>
        <v>3292.8826848480485</v>
      </c>
      <c r="AA18">
        <f t="shared" si="8"/>
        <v>3372.8313845801003</v>
      </c>
      <c r="AB18">
        <f t="shared" si="9"/>
        <v>3747.9320775426813</v>
      </c>
      <c r="AC18">
        <f t="shared" si="10"/>
        <v>3953.9216013069749</v>
      </c>
      <c r="AD18">
        <f t="shared" si="11"/>
        <v>4651.0210687952222</v>
      </c>
      <c r="AE18">
        <f t="shared" si="12"/>
        <v>5296.38613764617</v>
      </c>
      <c r="AF18">
        <f t="shared" si="13"/>
        <v>6394.7737830957831</v>
      </c>
      <c r="AG18">
        <f t="shared" si="14"/>
        <v>8323.3128064187094</v>
      </c>
      <c r="AH18">
        <f t="shared" si="15"/>
        <v>45213.683518917693</v>
      </c>
    </row>
    <row r="19" spans="1:34" x14ac:dyDescent="0.25">
      <c r="A19">
        <f>INPUT!A20</f>
        <v>19</v>
      </c>
      <c r="B19">
        <f>INPUT!B20</f>
        <v>1.0909090909090908</v>
      </c>
      <c r="C19" t="str">
        <f>INPUT!C20</f>
        <v>Y</v>
      </c>
      <c r="D19">
        <f>INPUT!D20</f>
        <v>0</v>
      </c>
      <c r="E19">
        <f t="shared" si="0"/>
        <v>0</v>
      </c>
      <c r="L19" s="1">
        <f t="shared" si="16"/>
        <v>0.35000000000000003</v>
      </c>
      <c r="M19">
        <f t="shared" si="4"/>
        <v>54.593552978696721</v>
      </c>
      <c r="N19">
        <f t="shared" si="4"/>
        <v>55.944004924473631</v>
      </c>
      <c r="O19">
        <f t="shared" si="4"/>
        <v>56.966167858991938</v>
      </c>
      <c r="P19">
        <f t="shared" si="4"/>
        <v>57.62041827626765</v>
      </c>
      <c r="Q19">
        <f t="shared" si="4"/>
        <v>60.594950363948321</v>
      </c>
      <c r="R19">
        <f t="shared" si="4"/>
        <v>62.168174728310291</v>
      </c>
      <c r="S19">
        <f t="shared" si="4"/>
        <v>67.22774901657408</v>
      </c>
      <c r="T19">
        <f t="shared" si="4"/>
        <v>71.61454169013237</v>
      </c>
      <c r="U19">
        <f t="shared" si="4"/>
        <v>78.594466902957038</v>
      </c>
      <c r="V19">
        <f t="shared" si="4"/>
        <v>89.933175735629973</v>
      </c>
      <c r="X19">
        <f t="shared" si="5"/>
        <v>2980.4560268377654</v>
      </c>
      <c r="Y19">
        <f t="shared" si="6"/>
        <v>3129.7316869895299</v>
      </c>
      <c r="Z19">
        <f t="shared" si="7"/>
        <v>3245.144280538846</v>
      </c>
      <c r="AA19">
        <f t="shared" si="8"/>
        <v>3320.1126023320389</v>
      </c>
      <c r="AB19">
        <f t="shared" si="9"/>
        <v>3671.7480096093609</v>
      </c>
      <c r="AC19">
        <f t="shared" si="10"/>
        <v>3864.8819490497185</v>
      </c>
      <c r="AD19">
        <f t="shared" si="11"/>
        <v>4519.5702378354772</v>
      </c>
      <c r="AE19">
        <f t="shared" si="12"/>
        <v>5128.6425814877075</v>
      </c>
      <c r="AF19">
        <f t="shared" si="13"/>
        <v>6177.0902277600089</v>
      </c>
      <c r="AG19">
        <f t="shared" si="14"/>
        <v>8087.9760978957038</v>
      </c>
      <c r="AH19">
        <f t="shared" si="15"/>
        <v>44125.353700336156</v>
      </c>
    </row>
    <row r="20" spans="1:34" x14ac:dyDescent="0.25">
      <c r="A20">
        <f>INPUT!A21</f>
        <v>20</v>
      </c>
      <c r="B20">
        <f>INPUT!B21</f>
        <v>1.0909090909090908</v>
      </c>
      <c r="C20" t="str">
        <f>INPUT!C21</f>
        <v>Y</v>
      </c>
      <c r="D20">
        <f>INPUT!D21</f>
        <v>0</v>
      </c>
      <c r="E20">
        <f t="shared" si="0"/>
        <v>0</v>
      </c>
      <c r="L20" s="1">
        <f t="shared" si="16"/>
        <v>0.37000000000000005</v>
      </c>
      <c r="M20">
        <f t="shared" si="4"/>
        <v>54.346265670046044</v>
      </c>
      <c r="N20">
        <f t="shared" si="4"/>
        <v>55.62490614095362</v>
      </c>
      <c r="O20">
        <f t="shared" si="4"/>
        <v>56.593164026801524</v>
      </c>
      <c r="P20">
        <f t="shared" si="4"/>
        <v>57.213151460675213</v>
      </c>
      <c r="Q20">
        <f t="shared" si="4"/>
        <v>60.03483562093659</v>
      </c>
      <c r="R20">
        <f t="shared" si="4"/>
        <v>61.529596992256131</v>
      </c>
      <c r="S20">
        <f t="shared" si="4"/>
        <v>66.352079219791165</v>
      </c>
      <c r="T20">
        <f t="shared" si="4"/>
        <v>70.558784468417116</v>
      </c>
      <c r="U20">
        <f t="shared" si="4"/>
        <v>77.325062619860276</v>
      </c>
      <c r="V20">
        <f t="shared" si="4"/>
        <v>88.660813226614877</v>
      </c>
      <c r="X20">
        <f t="shared" si="5"/>
        <v>2953.5165922792253</v>
      </c>
      <c r="Y20">
        <f t="shared" si="6"/>
        <v>3094.1301831898995</v>
      </c>
      <c r="Z20">
        <f t="shared" si="7"/>
        <v>3202.7862145644622</v>
      </c>
      <c r="AA20">
        <f t="shared" si="8"/>
        <v>3273.3447000621622</v>
      </c>
      <c r="AB20">
        <f t="shared" si="9"/>
        <v>3604.181488032877</v>
      </c>
      <c r="AC20">
        <f t="shared" si="10"/>
        <v>3785.8913060294549</v>
      </c>
      <c r="AD20">
        <f t="shared" si="11"/>
        <v>4402.5984167894421</v>
      </c>
      <c r="AE20">
        <f t="shared" si="12"/>
        <v>4978.5420656605402</v>
      </c>
      <c r="AF20">
        <f t="shared" si="13"/>
        <v>5979.1653091653134</v>
      </c>
      <c r="AG20">
        <f t="shared" si="14"/>
        <v>7860.7398020046876</v>
      </c>
      <c r="AH20">
        <f t="shared" si="15"/>
        <v>43134.896077778067</v>
      </c>
    </row>
    <row r="21" spans="1:34" x14ac:dyDescent="0.25">
      <c r="A21">
        <f>INPUT!A22</f>
        <v>21</v>
      </c>
      <c r="B21">
        <f>INPUT!B22</f>
        <v>1.25</v>
      </c>
      <c r="C21" t="str">
        <f>INPUT!C22</f>
        <v>B</v>
      </c>
      <c r="D21">
        <f>INPUT!D22</f>
        <v>0</v>
      </c>
      <c r="E21">
        <f t="shared" si="0"/>
        <v>0</v>
      </c>
      <c r="L21" s="1">
        <f>L20+0.02</f>
        <v>0.39000000000000007</v>
      </c>
      <c r="M21">
        <f t="shared" si="4"/>
        <v>54.124197472867323</v>
      </c>
      <c r="N21">
        <f t="shared" si="4"/>
        <v>55.338223973236936</v>
      </c>
      <c r="O21">
        <f t="shared" si="4"/>
        <v>56.257915429183925</v>
      </c>
      <c r="P21">
        <f t="shared" si="4"/>
        <v>56.846998831328307</v>
      </c>
      <c r="Q21">
        <f t="shared" si="4"/>
        <v>59.530400523560758</v>
      </c>
      <c r="R21">
        <f t="shared" si="4"/>
        <v>60.953833215786723</v>
      </c>
      <c r="S21">
        <f t="shared" si="4"/>
        <v>65.558580727990829</v>
      </c>
      <c r="T21">
        <f t="shared" si="4"/>
        <v>69.596156026703852</v>
      </c>
      <c r="U21">
        <f t="shared" si="4"/>
        <v>76.150562513121884</v>
      </c>
      <c r="V21">
        <f t="shared" si="4"/>
        <v>87.424750040124337</v>
      </c>
      <c r="X21">
        <f t="shared" si="5"/>
        <v>2929.4287520819375</v>
      </c>
      <c r="Y21">
        <f t="shared" si="6"/>
        <v>3062.319032512135</v>
      </c>
      <c r="Z21">
        <f t="shared" si="7"/>
        <v>3164.9530484372108</v>
      </c>
      <c r="AA21">
        <f t="shared" si="8"/>
        <v>3231.5812761290417</v>
      </c>
      <c r="AB21">
        <f t="shared" si="9"/>
        <v>3543.8685864955628</v>
      </c>
      <c r="AC21">
        <f t="shared" si="10"/>
        <v>3715.369783697945</v>
      </c>
      <c r="AD21">
        <f t="shared" si="11"/>
        <v>4297.9275070684907</v>
      </c>
      <c r="AE21">
        <f t="shared" si="12"/>
        <v>4843.624933693307</v>
      </c>
      <c r="AF21">
        <f t="shared" si="13"/>
        <v>5798.9081710648843</v>
      </c>
      <c r="AG21">
        <f t="shared" si="14"/>
        <v>7643.0869195782207</v>
      </c>
      <c r="AH21">
        <f t="shared" si="15"/>
        <v>42231.06801075874</v>
      </c>
    </row>
    <row r="22" spans="1:34" x14ac:dyDescent="0.25">
      <c r="A22">
        <f>INPUT!A23</f>
        <v>22</v>
      </c>
      <c r="B22">
        <f>INPUT!B23</f>
        <v>1.25</v>
      </c>
      <c r="C22" t="str">
        <f>INPUT!C23</f>
        <v>B</v>
      </c>
      <c r="D22">
        <f>INPUT!D23</f>
        <v>0</v>
      </c>
      <c r="E22">
        <f t="shared" si="0"/>
        <v>0</v>
      </c>
      <c r="L22" s="1">
        <f t="shared" si="16"/>
        <v>0.41000000000000009</v>
      </c>
      <c r="M22">
        <f t="shared" si="4"/>
        <v>53.923683725991054</v>
      </c>
      <c r="N22">
        <f t="shared" si="4"/>
        <v>55.079270657464761</v>
      </c>
      <c r="O22">
        <f t="shared" si="4"/>
        <v>55.954987153517941</v>
      </c>
      <c r="P22">
        <f t="shared" si="4"/>
        <v>56.516061705467656</v>
      </c>
      <c r="Q22">
        <f t="shared" si="4"/>
        <v>59.073812383780897</v>
      </c>
      <c r="R22">
        <f t="shared" si="4"/>
        <v>60.432167418340043</v>
      </c>
      <c r="S22">
        <f t="shared" si="4"/>
        <v>64.836558298682306</v>
      </c>
      <c r="T22">
        <f t="shared" si="4"/>
        <v>68.715597206371655</v>
      </c>
      <c r="U22">
        <f t="shared" si="4"/>
        <v>75.06268425824409</v>
      </c>
      <c r="V22">
        <f t="shared" si="4"/>
        <v>86.231182030626599</v>
      </c>
      <c r="X22">
        <f t="shared" si="5"/>
        <v>2907.7636665807127</v>
      </c>
      <c r="Y22">
        <f t="shared" si="6"/>
        <v>3033.7260561582584</v>
      </c>
      <c r="Z22">
        <f t="shared" si="7"/>
        <v>3130.9605873503579</v>
      </c>
      <c r="AA22">
        <f t="shared" si="8"/>
        <v>3194.0652306962279</v>
      </c>
      <c r="AB22">
        <f t="shared" si="9"/>
        <v>3489.7153095541453</v>
      </c>
      <c r="AC22">
        <f t="shared" si="10"/>
        <v>3652.0468588782801</v>
      </c>
      <c r="AD22">
        <f t="shared" si="11"/>
        <v>4203.7792920184293</v>
      </c>
      <c r="AE22">
        <f t="shared" si="12"/>
        <v>4721.8332994283119</v>
      </c>
      <c r="AF22">
        <f t="shared" si="13"/>
        <v>5634.4065680528447</v>
      </c>
      <c r="AG22">
        <f t="shared" si="14"/>
        <v>7435.8167543990594</v>
      </c>
      <c r="AH22">
        <f t="shared" si="15"/>
        <v>41404.113623116624</v>
      </c>
    </row>
    <row r="23" spans="1:34" x14ac:dyDescent="0.25">
      <c r="A23">
        <f>INPUT!A24</f>
        <v>23</v>
      </c>
      <c r="B23">
        <f>INPUT!B24</f>
        <v>1.0588235294117647</v>
      </c>
      <c r="C23" t="str">
        <f>INPUT!C24</f>
        <v>B</v>
      </c>
      <c r="D23">
        <f>INPUT!D24</f>
        <v>0</v>
      </c>
      <c r="E23">
        <f t="shared" si="0"/>
        <v>0</v>
      </c>
      <c r="L23" s="1">
        <f t="shared" si="16"/>
        <v>0.4300000000000001</v>
      </c>
      <c r="M23">
        <f t="shared" si="4"/>
        <v>53.741735966974659</v>
      </c>
      <c r="N23">
        <f t="shared" si="4"/>
        <v>54.844218480902029</v>
      </c>
      <c r="O23">
        <f t="shared" si="4"/>
        <v>55.679936030293653</v>
      </c>
      <c r="P23">
        <f t="shared" si="4"/>
        <v>56.215513486328007</v>
      </c>
      <c r="Q23">
        <f t="shared" si="4"/>
        <v>58.658628524765973</v>
      </c>
      <c r="R23">
        <f t="shared" si="4"/>
        <v>59.957404249293909</v>
      </c>
      <c r="S23">
        <f t="shared" si="4"/>
        <v>64.177031226513009</v>
      </c>
      <c r="T23">
        <f t="shared" si="4"/>
        <v>67.907590561396276</v>
      </c>
      <c r="U23">
        <f t="shared" si="4"/>
        <v>74.053648107641877</v>
      </c>
      <c r="V23">
        <f t="shared" si="4"/>
        <v>85.08373941852841</v>
      </c>
      <c r="X23">
        <f t="shared" si="5"/>
        <v>2888.1741847440176</v>
      </c>
      <c r="Y23">
        <f t="shared" si="6"/>
        <v>3007.8883007809159</v>
      </c>
      <c r="Z23">
        <f t="shared" si="7"/>
        <v>3100.2552763375934</v>
      </c>
      <c r="AA23">
        <f t="shared" si="8"/>
        <v>3160.1839565315258</v>
      </c>
      <c r="AB23">
        <f t="shared" si="9"/>
        <v>3440.8347004064881</v>
      </c>
      <c r="AC23">
        <f t="shared" si="10"/>
        <v>3594.8903243132472</v>
      </c>
      <c r="AD23">
        <f t="shared" si="11"/>
        <v>4118.6913370488255</v>
      </c>
      <c r="AE23">
        <f t="shared" si="12"/>
        <v>4611.4408558542364</v>
      </c>
      <c r="AF23">
        <f t="shared" si="13"/>
        <v>5483.9427980504515</v>
      </c>
      <c r="AG23">
        <f t="shared" si="14"/>
        <v>7239.242713440045</v>
      </c>
      <c r="AH23">
        <f t="shared" si="15"/>
        <v>40645.544447507338</v>
      </c>
    </row>
    <row r="24" spans="1:34" x14ac:dyDescent="0.25">
      <c r="A24">
        <f>INPUT!A25</f>
        <v>24</v>
      </c>
      <c r="B24">
        <f>INPUT!B25</f>
        <v>1.1000000000000001</v>
      </c>
      <c r="C24" t="str">
        <f>INPUT!C25</f>
        <v>Y</v>
      </c>
      <c r="D24">
        <f>INPUT!D25</f>
        <v>0</v>
      </c>
      <c r="E24">
        <f t="shared" si="0"/>
        <v>0</v>
      </c>
      <c r="L24" s="1">
        <f t="shared" si="16"/>
        <v>0.45000000000000012</v>
      </c>
      <c r="M24">
        <f t="shared" si="4"/>
        <v>53.575893055199877</v>
      </c>
      <c r="N24">
        <f t="shared" si="4"/>
        <v>54.629911653773988</v>
      </c>
      <c r="O24">
        <f t="shared" si="4"/>
        <v>55.429095041323471</v>
      </c>
      <c r="P24">
        <f t="shared" si="4"/>
        <v>55.941367676250643</v>
      </c>
      <c r="Q24">
        <f t="shared" si="4"/>
        <v>58.279503840490968</v>
      </c>
      <c r="R24">
        <f t="shared" si="4"/>
        <v>59.52355562596631</v>
      </c>
      <c r="S24">
        <f t="shared" si="4"/>
        <v>63.572417542441052</v>
      </c>
      <c r="T24">
        <f t="shared" si="4"/>
        <v>67.163935671811473</v>
      </c>
      <c r="U24">
        <f t="shared" si="4"/>
        <v>73.116280031241516</v>
      </c>
      <c r="V24">
        <f t="shared" ref="N24:V39" si="17">(1-0.5*ERFC(((ABS(V$1-1))/((SQRT(2)*$L24*(SQRT((V$1^2)+1)))))))*100</f>
        <v>83.98418222539658</v>
      </c>
      <c r="X24">
        <f t="shared" si="5"/>
        <v>2870.3763166622143</v>
      </c>
      <c r="Y24">
        <f t="shared" si="6"/>
        <v>2984.4272472991511</v>
      </c>
      <c r="Z24">
        <f t="shared" si="7"/>
        <v>3072.3845771000701</v>
      </c>
      <c r="AA24">
        <f t="shared" si="8"/>
        <v>3129.4366174894603</v>
      </c>
      <c r="AB24">
        <f t="shared" si="9"/>
        <v>3396.5005678938014</v>
      </c>
      <c r="AC24">
        <f t="shared" si="10"/>
        <v>3543.0536743575053</v>
      </c>
      <c r="AD24">
        <f t="shared" si="11"/>
        <v>4041.4522721904668</v>
      </c>
      <c r="AE24">
        <f t="shared" si="12"/>
        <v>4510.99425492723</v>
      </c>
      <c r="AF24">
        <f t="shared" si="13"/>
        <v>5345.9904056069272</v>
      </c>
      <c r="AG24">
        <f t="shared" si="14"/>
        <v>7053.3428640686188</v>
      </c>
      <c r="AH24">
        <f t="shared" si="15"/>
        <v>39947.958797595449</v>
      </c>
    </row>
    <row r="25" spans="1:34" x14ac:dyDescent="0.25">
      <c r="A25">
        <f>INPUT!A26</f>
        <v>25</v>
      </c>
      <c r="B25">
        <f>INPUT!B26</f>
        <v>1.5</v>
      </c>
      <c r="C25" t="str">
        <f>INPUT!C26</f>
        <v>Y</v>
      </c>
      <c r="D25">
        <f>INPUT!D26</f>
        <v>0</v>
      </c>
      <c r="E25">
        <f t="shared" si="0"/>
        <v>0</v>
      </c>
      <c r="L25" s="1">
        <f t="shared" si="16"/>
        <v>0.47000000000000014</v>
      </c>
      <c r="M25">
        <f t="shared" si="4"/>
        <v>53.424109919902875</v>
      </c>
      <c r="N25">
        <f t="shared" si="17"/>
        <v>54.43372538350485</v>
      </c>
      <c r="O25">
        <f t="shared" si="17"/>
        <v>55.199411445732615</v>
      </c>
      <c r="P25">
        <f t="shared" si="17"/>
        <v>55.690303392625474</v>
      </c>
      <c r="Q25">
        <f t="shared" si="17"/>
        <v>57.931968518168489</v>
      </c>
      <c r="R25">
        <f t="shared" si="17"/>
        <v>59.125600700783764</v>
      </c>
      <c r="S25">
        <f t="shared" si="17"/>
        <v>63.016281624598271</v>
      </c>
      <c r="T25">
        <f t="shared" si="17"/>
        <v>66.477551936194686</v>
      </c>
      <c r="U25">
        <f t="shared" si="17"/>
        <v>72.244040507745282</v>
      </c>
      <c r="V25">
        <f t="shared" si="17"/>
        <v>82.932933038259634</v>
      </c>
      <c r="X25">
        <f t="shared" si="5"/>
        <v>2854.1355207338647</v>
      </c>
      <c r="Y25">
        <f t="shared" si="6"/>
        <v>2963.03045912682</v>
      </c>
      <c r="Z25">
        <f t="shared" si="7"/>
        <v>3046.9750239552768</v>
      </c>
      <c r="AA25">
        <f t="shared" si="8"/>
        <v>3101.4098919626722</v>
      </c>
      <c r="AB25">
        <f t="shared" si="9"/>
        <v>3356.1129763900649</v>
      </c>
      <c r="AC25">
        <f t="shared" si="10"/>
        <v>3495.8366582285216</v>
      </c>
      <c r="AD25">
        <f t="shared" si="11"/>
        <v>3971.0517497906817</v>
      </c>
      <c r="AE25">
        <f t="shared" si="12"/>
        <v>4419.2649114294618</v>
      </c>
      <c r="AF25">
        <f t="shared" si="13"/>
        <v>5219.2013888847414</v>
      </c>
      <c r="AG25">
        <f t="shared" si="14"/>
        <v>6877.8713823284561</v>
      </c>
      <c r="AH25">
        <f t="shared" si="15"/>
        <v>39304.889962830559</v>
      </c>
    </row>
    <row r="26" spans="1:34" x14ac:dyDescent="0.25">
      <c r="A26">
        <f>INPUT!A27</f>
        <v>26</v>
      </c>
      <c r="B26">
        <f>INPUT!B27</f>
        <v>1.0769230769230769</v>
      </c>
      <c r="C26" t="str">
        <f>INPUT!C27</f>
        <v>B</v>
      </c>
      <c r="D26">
        <f>INPUT!D27</f>
        <v>0</v>
      </c>
      <c r="E26">
        <f t="shared" si="0"/>
        <v>0</v>
      </c>
      <c r="L26" s="1">
        <f>L25+0.02</f>
        <v>0.49000000000000016</v>
      </c>
      <c r="M26">
        <f t="shared" si="4"/>
        <v>53.28467330110238</v>
      </c>
      <c r="N26">
        <f t="shared" si="17"/>
        <v>54.253458917925656</v>
      </c>
      <c r="O26">
        <f t="shared" si="17"/>
        <v>54.988323679128428</v>
      </c>
      <c r="P26">
        <f t="shared" si="17"/>
        <v>55.459532481601862</v>
      </c>
      <c r="Q26">
        <f t="shared" si="17"/>
        <v>57.612257229840623</v>
      </c>
      <c r="R26">
        <f t="shared" si="17"/>
        <v>58.759300198983823</v>
      </c>
      <c r="S26">
        <f t="shared" si="17"/>
        <v>62.503132076351875</v>
      </c>
      <c r="T26">
        <f t="shared" si="17"/>
        <v>65.842309227714523</v>
      </c>
      <c r="U26">
        <f t="shared" si="17"/>
        <v>71.431011440448174</v>
      </c>
      <c r="V26">
        <f t="shared" si="17"/>
        <v>81.929477950098644</v>
      </c>
      <c r="X26">
        <f t="shared" si="5"/>
        <v>2839.2564088052127</v>
      </c>
      <c r="Y26">
        <f t="shared" si="6"/>
        <v>2943.437804559047</v>
      </c>
      <c r="Z26">
        <f t="shared" si="7"/>
        <v>3023.7157410405962</v>
      </c>
      <c r="AA26">
        <f t="shared" si="8"/>
        <v>3075.7597430778519</v>
      </c>
      <c r="AB26">
        <f t="shared" si="9"/>
        <v>3319.1721831173231</v>
      </c>
      <c r="AC26">
        <f t="shared" si="10"/>
        <v>3452.6553598743003</v>
      </c>
      <c r="AD26">
        <f t="shared" si="11"/>
        <v>3906.6415193538865</v>
      </c>
      <c r="AE26">
        <f t="shared" si="12"/>
        <v>4335.2096844379812</v>
      </c>
      <c r="AF26">
        <f t="shared" si="13"/>
        <v>5102.3893954054383</v>
      </c>
      <c r="AG26">
        <f t="shared" si="14"/>
        <v>6712.4393571757</v>
      </c>
      <c r="AH26">
        <f t="shared" si="15"/>
        <v>38710.67719684734</v>
      </c>
    </row>
    <row r="27" spans="1:34" x14ac:dyDescent="0.25">
      <c r="A27">
        <f>INPUT!A28</f>
        <v>27</v>
      </c>
      <c r="B27">
        <f>INPUT!B28</f>
        <v>1.5</v>
      </c>
      <c r="C27" t="str">
        <f>INPUT!C28</f>
        <v>B</v>
      </c>
      <c r="D27">
        <f>INPUT!D28</f>
        <v>0</v>
      </c>
      <c r="E27">
        <f t="shared" si="0"/>
        <v>0</v>
      </c>
      <c r="L27" s="1">
        <f t="shared" si="16"/>
        <v>0.51000000000000012</v>
      </c>
      <c r="M27">
        <f t="shared" si="4"/>
        <v>53.15613714791003</v>
      </c>
      <c r="N27">
        <f t="shared" si="17"/>
        <v>54.087253392205795</v>
      </c>
      <c r="O27">
        <f t="shared" si="17"/>
        <v>54.793666637074715</v>
      </c>
      <c r="P27">
        <f t="shared" si="17"/>
        <v>55.246697142035202</v>
      </c>
      <c r="Q27">
        <f t="shared" si="17"/>
        <v>57.317176524253213</v>
      </c>
      <c r="R27">
        <f t="shared" si="17"/>
        <v>58.421051472933186</v>
      </c>
      <c r="S27">
        <f t="shared" si="17"/>
        <v>62.028259301944367</v>
      </c>
      <c r="T27">
        <f t="shared" si="17"/>
        <v>65.252884248091519</v>
      </c>
      <c r="U27">
        <f t="shared" si="17"/>
        <v>70.671860840471325</v>
      </c>
      <c r="V27">
        <f t="shared" si="17"/>
        <v>80.972664369289845</v>
      </c>
      <c r="X27">
        <f t="shared" si="5"/>
        <v>2825.5749164874205</v>
      </c>
      <c r="Y27">
        <f t="shared" si="6"/>
        <v>2925.4309795126774</v>
      </c>
      <c r="Z27">
        <f t="shared" si="7"/>
        <v>3002.3459035348747</v>
      </c>
      <c r="AA27">
        <f t="shared" si="8"/>
        <v>3052.1975451037606</v>
      </c>
      <c r="AB27">
        <f t="shared" si="9"/>
        <v>3285.2587247124038</v>
      </c>
      <c r="AC27">
        <f t="shared" si="10"/>
        <v>3413.019255203109</v>
      </c>
      <c r="AD27">
        <f t="shared" si="11"/>
        <v>3847.5049520292478</v>
      </c>
      <c r="AE27">
        <f t="shared" si="12"/>
        <v>4257.9389026948302</v>
      </c>
      <c r="AF27">
        <f t="shared" si="13"/>
        <v>4994.5119146549441</v>
      </c>
      <c r="AG27">
        <f t="shared" si="14"/>
        <v>6556.5723750616608</v>
      </c>
      <c r="AH27">
        <f t="shared" si="15"/>
        <v>38160.355468994931</v>
      </c>
    </row>
    <row r="28" spans="1:34" x14ac:dyDescent="0.25">
      <c r="A28">
        <f>INPUT!A29</f>
        <v>28</v>
      </c>
      <c r="B28">
        <f>INPUT!B29</f>
        <v>1.1428571428571428</v>
      </c>
      <c r="C28" t="str">
        <f>INPUT!C29</f>
        <v>Y</v>
      </c>
      <c r="D28">
        <f>INPUT!D29</f>
        <v>0</v>
      </c>
      <c r="E28">
        <f t="shared" si="0"/>
        <v>0</v>
      </c>
      <c r="L28" s="1">
        <f t="shared" si="16"/>
        <v>0.53000000000000014</v>
      </c>
      <c r="M28">
        <f t="shared" si="4"/>
        <v>53.03727252948476</v>
      </c>
      <c r="N28">
        <f t="shared" si="17"/>
        <v>53.93352803031226</v>
      </c>
      <c r="O28">
        <f t="shared" si="17"/>
        <v>54.613598009314167</v>
      </c>
      <c r="P28">
        <f t="shared" si="17"/>
        <v>55.049790214163366</v>
      </c>
      <c r="Q28">
        <f t="shared" si="17"/>
        <v>57.044000885652835</v>
      </c>
      <c r="R28">
        <f t="shared" si="17"/>
        <v>58.107774344324646</v>
      </c>
      <c r="S28">
        <f t="shared" si="17"/>
        <v>61.587604424907404</v>
      </c>
      <c r="T28">
        <f t="shared" si="17"/>
        <v>64.704639487364489</v>
      </c>
      <c r="U28">
        <f t="shared" si="17"/>
        <v>69.961797030603861</v>
      </c>
      <c r="V28">
        <f t="shared" si="17"/>
        <v>80.060919896430576</v>
      </c>
      <c r="X28">
        <f t="shared" si="5"/>
        <v>2812.9522773668386</v>
      </c>
      <c r="Y28">
        <f t="shared" si="6"/>
        <v>2908.8254457964781</v>
      </c>
      <c r="Z28">
        <f t="shared" si="7"/>
        <v>2982.6450875229643</v>
      </c>
      <c r="AA28">
        <f t="shared" si="8"/>
        <v>3030.4794026233967</v>
      </c>
      <c r="AB28">
        <f t="shared" si="9"/>
        <v>3254.0180370423614</v>
      </c>
      <c r="AC28">
        <f t="shared" si="10"/>
        <v>3376.5134392509535</v>
      </c>
      <c r="AD28">
        <f t="shared" si="11"/>
        <v>3793.0330187988739</v>
      </c>
      <c r="AE28">
        <f t="shared" si="12"/>
        <v>4186.6903711898076</v>
      </c>
      <c r="AF28">
        <f t="shared" si="13"/>
        <v>4894.6530437514111</v>
      </c>
      <c r="AG28">
        <f t="shared" si="14"/>
        <v>6409.7508946626731</v>
      </c>
      <c r="AH28">
        <f t="shared" si="15"/>
        <v>37649.561018005756</v>
      </c>
    </row>
    <row r="29" spans="1:34" x14ac:dyDescent="0.25">
      <c r="A29">
        <f>INPUT!A30</f>
        <v>29</v>
      </c>
      <c r="B29">
        <f>INPUT!B30</f>
        <v>1.0769230769230769</v>
      </c>
      <c r="C29" t="str">
        <f>INPUT!C30</f>
        <v>B</v>
      </c>
      <c r="D29">
        <f>INPUT!D30</f>
        <v>0</v>
      </c>
      <c r="E29">
        <f t="shared" si="0"/>
        <v>0</v>
      </c>
      <c r="L29" s="1">
        <f t="shared" si="16"/>
        <v>0.55000000000000016</v>
      </c>
      <c r="M29">
        <f t="shared" si="4"/>
        <v>52.927028395810957</v>
      </c>
      <c r="N29">
        <f t="shared" si="17"/>
        <v>53.790930096319457</v>
      </c>
      <c r="O29">
        <f t="shared" si="17"/>
        <v>54.446540414163927</v>
      </c>
      <c r="P29">
        <f t="shared" si="17"/>
        <v>54.867092504281068</v>
      </c>
      <c r="Q29">
        <f t="shared" si="17"/>
        <v>56.790390530121627</v>
      </c>
      <c r="R29">
        <f t="shared" si="17"/>
        <v>57.81682044420495</v>
      </c>
      <c r="S29">
        <f t="shared" si="17"/>
        <v>61.177652999559527</v>
      </c>
      <c r="T29">
        <f t="shared" si="17"/>
        <v>64.193521557221729</v>
      </c>
      <c r="U29">
        <f t="shared" si="17"/>
        <v>69.296519279690173</v>
      </c>
      <c r="V29">
        <f t="shared" si="17"/>
        <v>79.192411650684733</v>
      </c>
      <c r="X29">
        <f t="shared" si="5"/>
        <v>2801.2703348109794</v>
      </c>
      <c r="Y29">
        <f t="shared" si="6"/>
        <v>2893.4641606271261</v>
      </c>
      <c r="Z29">
        <f t="shared" si="7"/>
        <v>2964.4257630711859</v>
      </c>
      <c r="AA29">
        <f t="shared" si="8"/>
        <v>3010.3978398733357</v>
      </c>
      <c r="AB29">
        <f t="shared" si="9"/>
        <v>3225.1484565637284</v>
      </c>
      <c r="AC29">
        <f t="shared" si="10"/>
        <v>3342.7847262774353</v>
      </c>
      <c r="AD29">
        <f t="shared" si="11"/>
        <v>3742.7052265345146</v>
      </c>
      <c r="AE29">
        <f t="shared" si="12"/>
        <v>4120.8082099174908</v>
      </c>
      <c r="AF29">
        <f t="shared" si="13"/>
        <v>4802.0075842804717</v>
      </c>
      <c r="AG29">
        <f t="shared" si="14"/>
        <v>6271.438063051507</v>
      </c>
      <c r="AH29">
        <f t="shared" si="15"/>
        <v>37174.450365007775</v>
      </c>
    </row>
    <row r="30" spans="1:34" x14ac:dyDescent="0.25">
      <c r="A30">
        <f>INPUT!A31</f>
        <v>30</v>
      </c>
      <c r="B30">
        <f>INPUT!B31</f>
        <v>1.1000000000000001</v>
      </c>
      <c r="C30" t="str">
        <f>INPUT!C31</f>
        <v>Y</v>
      </c>
      <c r="D30">
        <f>INPUT!D31</f>
        <v>0</v>
      </c>
      <c r="E30">
        <f t="shared" si="0"/>
        <v>0</v>
      </c>
      <c r="L30" s="1">
        <f t="shared" si="16"/>
        <v>0.57000000000000017</v>
      </c>
      <c r="M30">
        <f t="shared" si="4"/>
        <v>52.824500544303412</v>
      </c>
      <c r="N30">
        <f t="shared" si="17"/>
        <v>53.658295263378186</v>
      </c>
      <c r="O30">
        <f t="shared" si="17"/>
        <v>54.291135524331288</v>
      </c>
      <c r="P30">
        <f t="shared" si="17"/>
        <v>54.69712305500336</v>
      </c>
      <c r="Q30">
        <f t="shared" si="17"/>
        <v>56.554325846970976</v>
      </c>
      <c r="R30">
        <f t="shared" si="17"/>
        <v>57.545900647103565</v>
      </c>
      <c r="S30">
        <f t="shared" si="17"/>
        <v>60.795348397326457</v>
      </c>
      <c r="T30">
        <f t="shared" si="17"/>
        <v>63.715975880896572</v>
      </c>
      <c r="U30">
        <f t="shared" si="17"/>
        <v>68.672168812560386</v>
      </c>
      <c r="V30">
        <f t="shared" si="17"/>
        <v>78.365161108159342</v>
      </c>
      <c r="X30">
        <f t="shared" si="5"/>
        <v>2790.4278577551113</v>
      </c>
      <c r="Y30">
        <f t="shared" si="6"/>
        <v>2879.2126505718738</v>
      </c>
      <c r="Z30">
        <f t="shared" si="7"/>
        <v>2947.5273965213069</v>
      </c>
      <c r="AA30">
        <f t="shared" si="8"/>
        <v>2991.7752704941799</v>
      </c>
      <c r="AB30">
        <f t="shared" si="9"/>
        <v>3198.3917720053691</v>
      </c>
      <c r="AC30">
        <f t="shared" si="10"/>
        <v>3311.5306812863146</v>
      </c>
      <c r="AD30">
        <f t="shared" si="11"/>
        <v>3696.0743867523047</v>
      </c>
      <c r="AE30">
        <f t="shared" si="12"/>
        <v>4059.7255824549939</v>
      </c>
      <c r="AF30">
        <f t="shared" si="13"/>
        <v>4715.8667694207916</v>
      </c>
      <c r="AG30">
        <f t="shared" si="14"/>
        <v>6141.0984755077698</v>
      </c>
      <c r="AH30">
        <f t="shared" si="15"/>
        <v>36731.630842770013</v>
      </c>
    </row>
    <row r="31" spans="1:34" x14ac:dyDescent="0.25">
      <c r="A31">
        <f>INPUT!A32</f>
        <v>31</v>
      </c>
      <c r="B31">
        <f>INPUT!B32</f>
        <v>1.0769230769230769</v>
      </c>
      <c r="C31" t="str">
        <f>INPUT!C32</f>
        <v>Y</v>
      </c>
      <c r="D31">
        <f>INPUT!D32</f>
        <v>0</v>
      </c>
      <c r="E31">
        <f t="shared" si="0"/>
        <v>0</v>
      </c>
      <c r="L31" s="1">
        <f t="shared" si="16"/>
        <v>0.59000000000000019</v>
      </c>
      <c r="M31">
        <f t="shared" si="4"/>
        <v>52.728906859231664</v>
      </c>
      <c r="N31">
        <f t="shared" si="17"/>
        <v>53.534615958838252</v>
      </c>
      <c r="O31">
        <f t="shared" si="17"/>
        <v>54.14620738756787</v>
      </c>
      <c r="P31">
        <f t="shared" si="17"/>
        <v>54.53859935300067</v>
      </c>
      <c r="Q31">
        <f t="shared" si="17"/>
        <v>56.334054703412974</v>
      </c>
      <c r="R31">
        <f t="shared" si="17"/>
        <v>57.293026556647156</v>
      </c>
      <c r="S31">
        <f t="shared" si="17"/>
        <v>60.438020868661432</v>
      </c>
      <c r="T31">
        <f t="shared" si="17"/>
        <v>63.268875074720768</v>
      </c>
      <c r="U31">
        <f t="shared" si="17"/>
        <v>68.085282334870882</v>
      </c>
      <c r="V31">
        <f t="shared" si="17"/>
        <v>77.577125940623688</v>
      </c>
      <c r="X31">
        <f t="shared" si="5"/>
        <v>2780.3376185695279</v>
      </c>
      <c r="Y31">
        <f t="shared" si="6"/>
        <v>2865.9551058602992</v>
      </c>
      <c r="Z31">
        <f t="shared" si="7"/>
        <v>2931.8117744575093</v>
      </c>
      <c r="AA31">
        <f t="shared" si="8"/>
        <v>2974.458819387125</v>
      </c>
      <c r="AB31">
        <f t="shared" si="9"/>
        <v>3173.5257193271254</v>
      </c>
      <c r="AC31">
        <f t="shared" si="10"/>
        <v>3282.4908920206763</v>
      </c>
      <c r="AD31">
        <f t="shared" si="11"/>
        <v>3652.754366520755</v>
      </c>
      <c r="AE31">
        <f t="shared" si="12"/>
        <v>4002.9505532206226</v>
      </c>
      <c r="AF31">
        <f t="shared" si="13"/>
        <v>4635.6056706190811</v>
      </c>
      <c r="AG31">
        <f t="shared" si="14"/>
        <v>6018.210469207389</v>
      </c>
      <c r="AH31">
        <f t="shared" si="15"/>
        <v>36318.100989190112</v>
      </c>
    </row>
    <row r="32" spans="1:34" x14ac:dyDescent="0.25">
      <c r="A32">
        <f>INPUT!A33</f>
        <v>32</v>
      </c>
      <c r="B32">
        <f>INPUT!B33</f>
        <v>1.25</v>
      </c>
      <c r="C32" t="str">
        <f>INPUT!C33</f>
        <v>Y</v>
      </c>
      <c r="D32">
        <f>INPUT!D33</f>
        <v>0</v>
      </c>
      <c r="E32">
        <f t="shared" si="0"/>
        <v>0</v>
      </c>
      <c r="L32" s="1">
        <f t="shared" si="16"/>
        <v>0.61000000000000021</v>
      </c>
      <c r="M32">
        <f t="shared" si="4"/>
        <v>52.639567394019068</v>
      </c>
      <c r="N32">
        <f t="shared" si="17"/>
        <v>53.419015875900165</v>
      </c>
      <c r="O32">
        <f t="shared" si="17"/>
        <v>54.010732865489111</v>
      </c>
      <c r="P32">
        <f t="shared" si="17"/>
        <v>54.390405237354564</v>
      </c>
      <c r="Q32">
        <f t="shared" si="17"/>
        <v>56.128049776229396</v>
      </c>
      <c r="R32">
        <f t="shared" si="17"/>
        <v>57.056462991334136</v>
      </c>
      <c r="S32">
        <f t="shared" si="17"/>
        <v>60.103329150097039</v>
      </c>
      <c r="T32">
        <f t="shared" si="17"/>
        <v>62.849458737923023</v>
      </c>
      <c r="U32">
        <f t="shared" si="17"/>
        <v>67.532749122785319</v>
      </c>
      <c r="V32">
        <f t="shared" si="17"/>
        <v>76.826257512181257</v>
      </c>
      <c r="X32">
        <f t="shared" si="5"/>
        <v>2770.9240554294752</v>
      </c>
      <c r="Y32">
        <f t="shared" si="6"/>
        <v>2853.5912571496738</v>
      </c>
      <c r="Z32">
        <f t="shared" si="7"/>
        <v>2917.1592646672257</v>
      </c>
      <c r="AA32">
        <f t="shared" si="8"/>
        <v>2958.3161818836465</v>
      </c>
      <c r="AB32">
        <f t="shared" si="9"/>
        <v>3150.3579716828849</v>
      </c>
      <c r="AC32">
        <f t="shared" si="10"/>
        <v>3255.4399690814821</v>
      </c>
      <c r="AD32">
        <f t="shared" si="11"/>
        <v>3612.4101749249044</v>
      </c>
      <c r="AE32">
        <f t="shared" si="12"/>
        <v>3950.0544636498885</v>
      </c>
      <c r="AF32">
        <f t="shared" si="13"/>
        <v>4560.672204081061</v>
      </c>
      <c r="AG32">
        <f t="shared" si="14"/>
        <v>5902.2738433279874</v>
      </c>
      <c r="AH32">
        <f t="shared" si="15"/>
        <v>35931.19938587823</v>
      </c>
    </row>
    <row r="33" spans="1:34" x14ac:dyDescent="0.25">
      <c r="A33">
        <f>INPUT!A34</f>
        <v>33</v>
      </c>
      <c r="B33">
        <f>INPUT!B34</f>
        <v>1.0769230769230769</v>
      </c>
      <c r="C33" t="str">
        <f>INPUT!C34</f>
        <v>B</v>
      </c>
      <c r="D33">
        <f>INPUT!D34</f>
        <v>0</v>
      </c>
      <c r="E33">
        <f t="shared" si="0"/>
        <v>0</v>
      </c>
      <c r="L33" s="1">
        <f t="shared" si="16"/>
        <v>0.63000000000000023</v>
      </c>
      <c r="M33">
        <f t="shared" si="4"/>
        <v>52.555888226994149</v>
      </c>
      <c r="N33">
        <f t="shared" si="17"/>
        <v>53.310729296076317</v>
      </c>
      <c r="O33">
        <f t="shared" si="17"/>
        <v>53.883817632199793</v>
      </c>
      <c r="P33">
        <f t="shared" si="17"/>
        <v>54.251564827912411</v>
      </c>
      <c r="Q33">
        <f t="shared" si="17"/>
        <v>55.934973763347017</v>
      </c>
      <c r="R33">
        <f t="shared" si="17"/>
        <v>56.834689147672599</v>
      </c>
      <c r="S33">
        <f t="shared" si="17"/>
        <v>59.789212158629979</v>
      </c>
      <c r="T33">
        <f t="shared" si="17"/>
        <v>62.455282728475936</v>
      </c>
      <c r="U33">
        <f t="shared" si="17"/>
        <v>67.011772080429282</v>
      </c>
      <c r="V33">
        <f t="shared" si="17"/>
        <v>76.110540507153715</v>
      </c>
      <c r="X33">
        <f t="shared" si="5"/>
        <v>2762.1213873283023</v>
      </c>
      <c r="Y33">
        <f t="shared" si="6"/>
        <v>2842.0338580795296</v>
      </c>
      <c r="Z33">
        <f t="shared" si="7"/>
        <v>2903.4658026201655</v>
      </c>
      <c r="AA33">
        <f t="shared" si="8"/>
        <v>2943.232286277183</v>
      </c>
      <c r="AB33">
        <f t="shared" si="9"/>
        <v>3128.7212899063193</v>
      </c>
      <c r="AC33">
        <f t="shared" si="10"/>
        <v>3230.1818905125733</v>
      </c>
      <c r="AD33">
        <f t="shared" si="11"/>
        <v>3574.7498905496668</v>
      </c>
      <c r="AE33">
        <f t="shared" si="12"/>
        <v>3900.6623406938647</v>
      </c>
      <c r="AF33">
        <f t="shared" si="13"/>
        <v>4490.5775973594018</v>
      </c>
      <c r="AG33">
        <f t="shared" si="14"/>
        <v>5792.8143762910868</v>
      </c>
      <c r="AH33">
        <f t="shared" si="15"/>
        <v>35568.560719618094</v>
      </c>
    </row>
    <row r="34" spans="1:34" x14ac:dyDescent="0.25">
      <c r="A34">
        <f>INPUT!A35</f>
        <v>34</v>
      </c>
      <c r="B34">
        <f>INPUT!B35</f>
        <v>1.3333333333333333</v>
      </c>
      <c r="C34" t="str">
        <f>INPUT!C35</f>
        <v>Y</v>
      </c>
      <c r="D34">
        <f>INPUT!D35</f>
        <v>0</v>
      </c>
      <c r="E34">
        <f t="shared" si="0"/>
        <v>0</v>
      </c>
      <c r="L34" s="1">
        <f t="shared" si="16"/>
        <v>0.65000000000000024</v>
      </c>
      <c r="M34">
        <f t="shared" si="4"/>
        <v>52.47734828262999</v>
      </c>
      <c r="N34">
        <f t="shared" si="17"/>
        <v>53.209084196610668</v>
      </c>
      <c r="O34">
        <f t="shared" si="17"/>
        <v>53.764676551798573</v>
      </c>
      <c r="P34">
        <f t="shared" si="17"/>
        <v>54.121221198671734</v>
      </c>
      <c r="Q34">
        <f t="shared" si="17"/>
        <v>55.753650835575719</v>
      </c>
      <c r="R34">
        <f t="shared" si="17"/>
        <v>56.626366658034129</v>
      </c>
      <c r="S34">
        <f t="shared" si="17"/>
        <v>59.493848836505514</v>
      </c>
      <c r="T34">
        <f t="shared" si="17"/>
        <v>62.084176323685483</v>
      </c>
      <c r="U34">
        <f t="shared" si="17"/>
        <v>66.519832793882031</v>
      </c>
      <c r="V34">
        <f t="shared" si="17"/>
        <v>75.428019503840176</v>
      </c>
      <c r="X34">
        <f t="shared" si="5"/>
        <v>2753.8720827764487</v>
      </c>
      <c r="Y34">
        <f t="shared" si="6"/>
        <v>2831.206641042003</v>
      </c>
      <c r="Z34">
        <f t="shared" si="7"/>
        <v>2890.6404447195191</v>
      </c>
      <c r="AA34">
        <f t="shared" si="8"/>
        <v>2929.1065840355545</v>
      </c>
      <c r="AB34">
        <f t="shared" si="9"/>
        <v>3108.4695814952929</v>
      </c>
      <c r="AC34">
        <f t="shared" si="10"/>
        <v>3206.5454008901193</v>
      </c>
      <c r="AD34">
        <f t="shared" si="11"/>
        <v>3539.5180493809685</v>
      </c>
      <c r="AE34">
        <f t="shared" si="12"/>
        <v>3854.4449497904693</v>
      </c>
      <c r="AF34">
        <f t="shared" si="13"/>
        <v>4424.8881549260232</v>
      </c>
      <c r="AG34">
        <f t="shared" si="14"/>
        <v>5689.3861262716937</v>
      </c>
      <c r="AH34">
        <f t="shared" si="15"/>
        <v>35228.078015328087</v>
      </c>
    </row>
    <row r="35" spans="1:34" x14ac:dyDescent="0.25">
      <c r="A35">
        <f>INPUT!A36</f>
        <v>35</v>
      </c>
      <c r="B35">
        <f>INPUT!B36</f>
        <v>1.25</v>
      </c>
      <c r="C35" t="str">
        <f>INPUT!C36</f>
        <v>B</v>
      </c>
      <c r="D35">
        <f>INPUT!D36</f>
        <v>0</v>
      </c>
      <c r="E35">
        <f t="shared" si="0"/>
        <v>0</v>
      </c>
      <c r="L35" s="1">
        <f t="shared" si="16"/>
        <v>0.67000000000000026</v>
      </c>
      <c r="M35">
        <f t="shared" si="4"/>
        <v>52.403488502030036</v>
      </c>
      <c r="N35">
        <f t="shared" si="17"/>
        <v>53.113488359345659</v>
      </c>
      <c r="O35">
        <f t="shared" si="17"/>
        <v>53.652617531616144</v>
      </c>
      <c r="P35">
        <f t="shared" si="17"/>
        <v>53.998618820172553</v>
      </c>
      <c r="Q35">
        <f t="shared" si="17"/>
        <v>55.583043065767576</v>
      </c>
      <c r="R35">
        <f t="shared" si="17"/>
        <v>56.430313164468735</v>
      </c>
      <c r="S35">
        <f t="shared" si="17"/>
        <v>59.21562461349388</v>
      </c>
      <c r="T35">
        <f t="shared" si="17"/>
        <v>61.734205939508769</v>
      </c>
      <c r="U35">
        <f t="shared" si="17"/>
        <v>66.054660403774577</v>
      </c>
      <c r="V35">
        <f t="shared" si="17"/>
        <v>74.77681606224256</v>
      </c>
      <c r="X35">
        <f t="shared" si="5"/>
        <v>2746.1256071823941</v>
      </c>
      <c r="Y35">
        <f t="shared" si="6"/>
        <v>2821.0426456983469</v>
      </c>
      <c r="Z35">
        <f t="shared" si="7"/>
        <v>2878.6033679938841</v>
      </c>
      <c r="AA35">
        <f t="shared" si="8"/>
        <v>2915.8508344862935</v>
      </c>
      <c r="AB35">
        <f t="shared" si="9"/>
        <v>3089.4746764509732</v>
      </c>
      <c r="AC35">
        <f t="shared" si="10"/>
        <v>3184.3802438400135</v>
      </c>
      <c r="AD35">
        <f t="shared" si="11"/>
        <v>3506.4901983662221</v>
      </c>
      <c r="AE35">
        <f t="shared" si="12"/>
        <v>3811.1121829816798</v>
      </c>
      <c r="AF35">
        <f t="shared" si="13"/>
        <v>4363.2181610579846</v>
      </c>
      <c r="AG35">
        <f t="shared" si="14"/>
        <v>5591.5722204064568</v>
      </c>
      <c r="AH35">
        <f t="shared" si="15"/>
        <v>34907.870138464248</v>
      </c>
    </row>
    <row r="36" spans="1:34" x14ac:dyDescent="0.25">
      <c r="A36">
        <f>INPUT!A37</f>
        <v>36</v>
      </c>
      <c r="B36">
        <f>INPUT!B37</f>
        <v>1.1666666666666667</v>
      </c>
      <c r="C36" t="str">
        <f>INPUT!C37</f>
        <v>Y</v>
      </c>
      <c r="D36">
        <f>INPUT!D37</f>
        <v>0</v>
      </c>
      <c r="E36">
        <f t="shared" si="0"/>
        <v>0</v>
      </c>
      <c r="L36" s="1">
        <f t="shared" si="16"/>
        <v>0.69000000000000028</v>
      </c>
      <c r="M36">
        <f t="shared" si="4"/>
        <v>52.333902888465943</v>
      </c>
      <c r="N36">
        <f t="shared" si="17"/>
        <v>53.02341787737457</v>
      </c>
      <c r="O36">
        <f t="shared" si="17"/>
        <v>53.547028154524668</v>
      </c>
      <c r="P36">
        <f t="shared" si="17"/>
        <v>53.883089017359772</v>
      </c>
      <c r="Q36">
        <f t="shared" si="17"/>
        <v>55.422230855301933</v>
      </c>
      <c r="R36">
        <f t="shared" si="17"/>
        <v>56.245480334205752</v>
      </c>
      <c r="S36">
        <f t="shared" si="17"/>
        <v>58.953103268038895</v>
      </c>
      <c r="T36">
        <f t="shared" si="17"/>
        <v>61.403644313977779</v>
      </c>
      <c r="U36">
        <f t="shared" si="17"/>
        <v>65.614204013793639</v>
      </c>
      <c r="V36">
        <f t="shared" si="17"/>
        <v>74.155138963017592</v>
      </c>
      <c r="X36">
        <f t="shared" si="5"/>
        <v>2738.837391539384</v>
      </c>
      <c r="Y36">
        <f t="shared" si="6"/>
        <v>2811.482843398685</v>
      </c>
      <c r="Z36">
        <f t="shared" si="7"/>
        <v>2867.2842241814574</v>
      </c>
      <c r="AA36">
        <f t="shared" si="8"/>
        <v>2903.3872820527172</v>
      </c>
      <c r="AB36">
        <f t="shared" si="9"/>
        <v>3071.6236729783818</v>
      </c>
      <c r="AC36">
        <f t="shared" si="10"/>
        <v>3163.554058025526</v>
      </c>
      <c r="AD36">
        <f t="shared" si="11"/>
        <v>3475.4683849320581</v>
      </c>
      <c r="AE36">
        <f t="shared" si="12"/>
        <v>3770.4075350374956</v>
      </c>
      <c r="AF36">
        <f t="shared" si="13"/>
        <v>4305.2237683637331</v>
      </c>
      <c r="AG36">
        <f t="shared" si="14"/>
        <v>5498.9846346244494</v>
      </c>
      <c r="AH36">
        <f t="shared" si="15"/>
        <v>34606.253795133889</v>
      </c>
    </row>
    <row r="37" spans="1:34" x14ac:dyDescent="0.25">
      <c r="A37">
        <f>INPUT!A38</f>
        <v>37</v>
      </c>
      <c r="B37">
        <f>INPUT!B38</f>
        <v>1.1666666666666667</v>
      </c>
      <c r="C37" t="str">
        <f>INPUT!C38</f>
        <v>B</v>
      </c>
      <c r="D37">
        <f>INPUT!D38</f>
        <v>0</v>
      </c>
      <c r="E37">
        <f t="shared" si="0"/>
        <v>0</v>
      </c>
      <c r="L37" s="1">
        <f t="shared" si="16"/>
        <v>0.7100000000000003</v>
      </c>
      <c r="M37">
        <f t="shared" si="4"/>
        <v>52.268231060035944</v>
      </c>
      <c r="N37">
        <f t="shared" si="17"/>
        <v>52.938407590564651</v>
      </c>
      <c r="O37">
        <f t="shared" si="17"/>
        <v>53.447364548581312</v>
      </c>
      <c r="P37">
        <f t="shared" si="17"/>
        <v>53.774037856486203</v>
      </c>
      <c r="Q37">
        <f t="shared" si="17"/>
        <v>55.270396591501061</v>
      </c>
      <c r="R37">
        <f t="shared" si="17"/>
        <v>56.070935473898722</v>
      </c>
      <c r="S37">
        <f t="shared" si="17"/>
        <v>58.705003214014006</v>
      </c>
      <c r="T37">
        <f t="shared" si="17"/>
        <v>61.090944252214463</v>
      </c>
      <c r="U37">
        <f t="shared" si="17"/>
        <v>65.196608308744075</v>
      </c>
      <c r="V37">
        <f t="shared" si="17"/>
        <v>73.561289542680825</v>
      </c>
      <c r="X37">
        <f t="shared" si="5"/>
        <v>2731.967978145306</v>
      </c>
      <c r="Y37">
        <f t="shared" si="6"/>
        <v>2802.4749982247531</v>
      </c>
      <c r="Z37">
        <f t="shared" si="7"/>
        <v>2856.6207771889462</v>
      </c>
      <c r="AA37">
        <f t="shared" si="8"/>
        <v>2891.6471473908114</v>
      </c>
      <c r="AB37">
        <f t="shared" si="9"/>
        <v>3054.8167393818121</v>
      </c>
      <c r="AC37">
        <f t="shared" si="10"/>
        <v>3143.9498049181138</v>
      </c>
      <c r="AD37">
        <f t="shared" si="11"/>
        <v>3446.2774023573947</v>
      </c>
      <c r="AE37">
        <f t="shared" si="12"/>
        <v>3732.1034696271754</v>
      </c>
      <c r="AF37">
        <f t="shared" si="13"/>
        <v>4250.5977349637969</v>
      </c>
      <c r="AG37">
        <f t="shared" si="14"/>
        <v>5411.2633191821233</v>
      </c>
      <c r="AH37">
        <f t="shared" si="15"/>
        <v>34321.719371380233</v>
      </c>
    </row>
    <row r="38" spans="1:34" x14ac:dyDescent="0.25">
      <c r="A38">
        <f>INPUT!A39</f>
        <v>38</v>
      </c>
      <c r="B38">
        <f>INPUT!B39</f>
        <v>1.3333333333333333</v>
      </c>
      <c r="C38" t="str">
        <f>INPUT!C39</f>
        <v>Y</v>
      </c>
      <c r="D38">
        <f>INPUT!D39</f>
        <v>0</v>
      </c>
      <c r="E38">
        <f t="shared" si="0"/>
        <v>0</v>
      </c>
      <c r="L38" s="1">
        <f>L37+0.02</f>
        <v>0.73000000000000032</v>
      </c>
      <c r="M38">
        <f t="shared" si="4"/>
        <v>52.206152021731342</v>
      </c>
      <c r="N38">
        <f t="shared" si="17"/>
        <v>52.858043082895591</v>
      </c>
      <c r="O38">
        <f t="shared" si="17"/>
        <v>53.353142069534123</v>
      </c>
      <c r="P38">
        <f t="shared" si="17"/>
        <v>53.670936001236846</v>
      </c>
      <c r="Q38">
        <f t="shared" si="17"/>
        <v>55.126810932450596</v>
      </c>
      <c r="R38">
        <f t="shared" si="17"/>
        <v>55.905846076750187</v>
      </c>
      <c r="S38">
        <f t="shared" si="17"/>
        <v>58.470177432129979</v>
      </c>
      <c r="T38">
        <f t="shared" si="17"/>
        <v>60.794716188849485</v>
      </c>
      <c r="U38">
        <f t="shared" si="17"/>
        <v>64.800192047945657</v>
      </c>
      <c r="V38">
        <f t="shared" si="17"/>
        <v>72.993663556574944</v>
      </c>
      <c r="X38">
        <f t="shared" si="5"/>
        <v>2725.4823089161237</v>
      </c>
      <c r="Y38">
        <f t="shared" si="6"/>
        <v>2793.9727185532465</v>
      </c>
      <c r="Z38">
        <f t="shared" si="7"/>
        <v>2846.5577686918919</v>
      </c>
      <c r="AA38">
        <f t="shared" si="8"/>
        <v>2880.5693712488614</v>
      </c>
      <c r="AB38">
        <f t="shared" si="9"/>
        <v>3038.9652835821544</v>
      </c>
      <c r="AC38">
        <f t="shared" si="10"/>
        <v>3125.4636255572841</v>
      </c>
      <c r="AD38">
        <f t="shared" si="11"/>
        <v>3418.7616489447619</v>
      </c>
      <c r="AE38">
        <f t="shared" si="12"/>
        <v>3695.9975164827574</v>
      </c>
      <c r="AF38">
        <f t="shared" si="13"/>
        <v>4199.0648894506394</v>
      </c>
      <c r="AG38">
        <f t="shared" si="14"/>
        <v>5328.0749194104574</v>
      </c>
      <c r="AH38">
        <f t="shared" si="15"/>
        <v>34052.910050838174</v>
      </c>
    </row>
    <row r="39" spans="1:34" x14ac:dyDescent="0.25">
      <c r="A39">
        <f>INPUT!A40</f>
        <v>39</v>
      </c>
      <c r="B39">
        <f>INPUT!B40</f>
        <v>2</v>
      </c>
      <c r="C39" t="str">
        <f>INPUT!C40</f>
        <v>Y</v>
      </c>
      <c r="D39">
        <f>INPUT!D40</f>
        <v>0</v>
      </c>
      <c r="E39">
        <f t="shared" si="0"/>
        <v>0</v>
      </c>
      <c r="L39" s="1">
        <f t="shared" si="16"/>
        <v>0.75000000000000033</v>
      </c>
      <c r="M39">
        <f t="shared" si="4"/>
        <v>52.147378930272211</v>
      </c>
      <c r="N39">
        <f t="shared" si="17"/>
        <v>52.78195395220466</v>
      </c>
      <c r="O39">
        <f t="shared" si="17"/>
        <v>53.263927461215523</v>
      </c>
      <c r="P39">
        <f t="shared" si="17"/>
        <v>53.573310174968704</v>
      </c>
      <c r="Q39">
        <f t="shared" si="17"/>
        <v>54.990821240773904</v>
      </c>
      <c r="R39">
        <f t="shared" si="17"/>
        <v>55.749466773170674</v>
      </c>
      <c r="S39">
        <f t="shared" si="17"/>
        <v>58.247596416417302</v>
      </c>
      <c r="T39">
        <f t="shared" si="17"/>
        <v>60.513708953597479</v>
      </c>
      <c r="U39">
        <f t="shared" si="17"/>
        <v>64.423429111943904</v>
      </c>
      <c r="V39">
        <f t="shared" si="17"/>
        <v>72.45075062074531</v>
      </c>
      <c r="X39">
        <f t="shared" si="5"/>
        <v>2719.3491292973981</v>
      </c>
      <c r="Y39">
        <f t="shared" si="6"/>
        <v>2785.9346630126529</v>
      </c>
      <c r="Z39">
        <f t="shared" si="7"/>
        <v>2837.0459685936294</v>
      </c>
      <c r="AA39">
        <f t="shared" si="8"/>
        <v>2870.0995631034052</v>
      </c>
      <c r="AB39">
        <f t="shared" si="9"/>
        <v>3023.9904207347504</v>
      </c>
      <c r="AC39">
        <f t="shared" si="10"/>
        <v>3108.003045492861</v>
      </c>
      <c r="AD39">
        <f t="shared" si="11"/>
        <v>3392.7824882898299</v>
      </c>
      <c r="AE39">
        <f t="shared" si="12"/>
        <v>3661.9089713207036</v>
      </c>
      <c r="AF39">
        <f t="shared" si="13"/>
        <v>4150.3782185416612</v>
      </c>
      <c r="AG39">
        <f t="shared" si="14"/>
        <v>5249.1112655094266</v>
      </c>
      <c r="AH39">
        <f t="shared" si="15"/>
        <v>33798.603733896322</v>
      </c>
    </row>
    <row r="40" spans="1:34" x14ac:dyDescent="0.25">
      <c r="A40">
        <f>INPUT!A41</f>
        <v>40</v>
      </c>
      <c r="B40">
        <f>INPUT!B41</f>
        <v>1.0769230769230769</v>
      </c>
      <c r="C40" t="str">
        <f>INPUT!C41</f>
        <v>Y</v>
      </c>
      <c r="D40">
        <f>INPUT!D41</f>
        <v>0</v>
      </c>
      <c r="E40">
        <f t="shared" si="0"/>
        <v>0</v>
      </c>
      <c r="L40" s="1">
        <f t="shared" si="16"/>
        <v>0.77000000000000035</v>
      </c>
      <c r="M40">
        <f t="shared" si="4"/>
        <v>52.091654671946749</v>
      </c>
      <c r="N40">
        <f t="shared" ref="N40:V55" si="18">(1-0.5*ERFC(((ABS(N$1-1))/((SQRT(2)*$L40*(SQRT((N$1^2)+1)))))))*100</f>
        <v>52.709808122589742</v>
      </c>
      <c r="O40">
        <f t="shared" si="18"/>
        <v>53.179332227686636</v>
      </c>
      <c r="P40">
        <f t="shared" si="18"/>
        <v>53.480735940407811</v>
      </c>
      <c r="Q40">
        <f t="shared" si="18"/>
        <v>54.861841784654985</v>
      </c>
      <c r="R40">
        <f t="shared" si="18"/>
        <v>55.601128261593516</v>
      </c>
      <c r="S40">
        <f t="shared" si="18"/>
        <v>58.036333625895779</v>
      </c>
      <c r="T40">
        <f t="shared" si="18"/>
        <v>60.246793232170262</v>
      </c>
      <c r="U40">
        <f t="shared" si="18"/>
        <v>64.064931803175412</v>
      </c>
      <c r="V40">
        <f t="shared" si="18"/>
        <v>71.931132002361082</v>
      </c>
      <c r="X40">
        <f t="shared" si="5"/>
        <v>2713.5404864613515</v>
      </c>
      <c r="Y40">
        <f t="shared" si="6"/>
        <v>2778.3238723202276</v>
      </c>
      <c r="Z40">
        <f t="shared" si="7"/>
        <v>2828.0413761826703</v>
      </c>
      <c r="AA40">
        <f t="shared" si="8"/>
        <v>2860.1891167276276</v>
      </c>
      <c r="AB40">
        <f t="shared" si="9"/>
        <v>3009.8216840045156</v>
      </c>
      <c r="AC40">
        <f t="shared" si="10"/>
        <v>3091.4854639621731</v>
      </c>
      <c r="AD40">
        <f t="shared" si="11"/>
        <v>3368.2160207362813</v>
      </c>
      <c r="AE40">
        <f t="shared" si="12"/>
        <v>3629.6760947598764</v>
      </c>
      <c r="AF40">
        <f t="shared" si="13"/>
        <v>4104.3154869455166</v>
      </c>
      <c r="AG40">
        <f t="shared" si="14"/>
        <v>5174.0877511410945</v>
      </c>
      <c r="AH40">
        <f t="shared" si="15"/>
        <v>33557.697353241339</v>
      </c>
    </row>
    <row r="41" spans="1:34" x14ac:dyDescent="0.25">
      <c r="A41">
        <f>INPUT!A42</f>
        <v>41</v>
      </c>
      <c r="B41">
        <f>INPUT!B42</f>
        <v>1.3333333333333333</v>
      </c>
      <c r="C41" t="str">
        <f>INPUT!C42</f>
        <v>B</v>
      </c>
      <c r="D41">
        <f>INPUT!D42</f>
        <v>0</v>
      </c>
      <c r="E41">
        <f t="shared" si="0"/>
        <v>0</v>
      </c>
      <c r="L41" s="1">
        <f t="shared" si="16"/>
        <v>0.79000000000000037</v>
      </c>
      <c r="M41">
        <f t="shared" si="4"/>
        <v>52.038748109935383</v>
      </c>
      <c r="N41">
        <f t="shared" si="18"/>
        <v>52.641307015903195</v>
      </c>
      <c r="O41">
        <f t="shared" si="18"/>
        <v>53.099007004335697</v>
      </c>
      <c r="P41">
        <f t="shared" si="18"/>
        <v>53.392831565874047</v>
      </c>
      <c r="Q41">
        <f t="shared" si="18"/>
        <v>54.739345399752622</v>
      </c>
      <c r="R41">
        <f t="shared" si="18"/>
        <v>55.460227878859627</v>
      </c>
      <c r="S41">
        <f t="shared" si="18"/>
        <v>57.835553026603947</v>
      </c>
      <c r="T41">
        <f t="shared" si="18"/>
        <v>59.992947301829815</v>
      </c>
      <c r="U41">
        <f t="shared" si="18"/>
        <v>63.723436128518188</v>
      </c>
      <c r="V41">
        <f t="shared" si="18"/>
        <v>71.433477320100167</v>
      </c>
      <c r="X41">
        <f t="shared" si="5"/>
        <v>2708.0313048493035</v>
      </c>
      <c r="Y41">
        <f t="shared" si="6"/>
        <v>2771.1072043425788</v>
      </c>
      <c r="Z41">
        <f t="shared" si="7"/>
        <v>2819.5045448464912</v>
      </c>
      <c r="AA41">
        <f t="shared" si="8"/>
        <v>2850.7944626217959</v>
      </c>
      <c r="AB41">
        <f t="shared" si="9"/>
        <v>2996.3959347934187</v>
      </c>
      <c r="AC41">
        <f t="shared" si="10"/>
        <v>3075.8368763750386</v>
      </c>
      <c r="AD41">
        <f t="shared" si="11"/>
        <v>3344.9511938931169</v>
      </c>
      <c r="AE41">
        <f t="shared" si="12"/>
        <v>3599.1537259601291</v>
      </c>
      <c r="AF41">
        <f t="shared" si="13"/>
        <v>4060.6763120253372</v>
      </c>
      <c r="AG41">
        <f t="shared" si="14"/>
        <v>5102.7416820412645</v>
      </c>
      <c r="AH41">
        <f t="shared" si="15"/>
        <v>33329.193241748479</v>
      </c>
    </row>
    <row r="42" spans="1:34" x14ac:dyDescent="0.25">
      <c r="A42">
        <f>INPUT!A43</f>
        <v>42</v>
      </c>
      <c r="B42">
        <f>INPUT!B43</f>
        <v>1.1666666666666667</v>
      </c>
      <c r="C42" t="str">
        <f>INPUT!C43</f>
        <v>Y</v>
      </c>
      <c r="D42">
        <f>INPUT!D43</f>
        <v>0</v>
      </c>
      <c r="E42">
        <f t="shared" si="0"/>
        <v>0</v>
      </c>
      <c r="L42" s="1">
        <f t="shared" si="16"/>
        <v>0.81000000000000039</v>
      </c>
      <c r="M42">
        <f t="shared" si="4"/>
        <v>51.988450885831064</v>
      </c>
      <c r="N42">
        <f t="shared" si="18"/>
        <v>52.576181434772117</v>
      </c>
      <c r="O42">
        <f t="shared" si="18"/>
        <v>53.022636756752753</v>
      </c>
      <c r="P42">
        <f t="shared" si="18"/>
        <v>53.309252792177432</v>
      </c>
      <c r="Q42">
        <f t="shared" si="18"/>
        <v>54.622856364713414</v>
      </c>
      <c r="R42">
        <f t="shared" si="18"/>
        <v>55.326221534675078</v>
      </c>
      <c r="S42">
        <f t="shared" si="18"/>
        <v>57.644498385001384</v>
      </c>
      <c r="T42">
        <f t="shared" si="18"/>
        <v>59.751244692230813</v>
      </c>
      <c r="U42">
        <f t="shared" si="18"/>
        <v>63.397788820131659</v>
      </c>
      <c r="V42">
        <f t="shared" si="18"/>
        <v>70.956540561975203</v>
      </c>
      <c r="X42">
        <f t="shared" si="5"/>
        <v>2702.7990255084687</v>
      </c>
      <c r="Y42">
        <f t="shared" si="6"/>
        <v>2764.2548542620762</v>
      </c>
      <c r="Z42">
        <f t="shared" si="7"/>
        <v>2811.4000086385481</v>
      </c>
      <c r="AA42">
        <f t="shared" si="8"/>
        <v>2841.8764332602773</v>
      </c>
      <c r="AB42">
        <f t="shared" si="9"/>
        <v>2983.6564374401128</v>
      </c>
      <c r="AC42">
        <f t="shared" si="10"/>
        <v>3060.9907893039444</v>
      </c>
      <c r="AD42">
        <f t="shared" si="11"/>
        <v>3322.888194058427</v>
      </c>
      <c r="AE42">
        <f t="shared" si="12"/>
        <v>3570.211242270841</v>
      </c>
      <c r="AF42">
        <f t="shared" si="13"/>
        <v>4019.2796272820106</v>
      </c>
      <c r="AG42">
        <f t="shared" si="14"/>
        <v>5034.8306485232324</v>
      </c>
      <c r="AH42">
        <f t="shared" si="15"/>
        <v>33112.187260547937</v>
      </c>
    </row>
    <row r="43" spans="1:34" x14ac:dyDescent="0.25">
      <c r="A43">
        <f>INPUT!A44</f>
        <v>43</v>
      </c>
      <c r="B43">
        <f>INPUT!B44</f>
        <v>1.1000000000000001</v>
      </c>
      <c r="C43" t="str">
        <f>INPUT!C44</f>
        <v>Y</v>
      </c>
      <c r="D43">
        <f>INPUT!D44</f>
        <v>0</v>
      </c>
      <c r="E43">
        <f t="shared" si="0"/>
        <v>0</v>
      </c>
      <c r="L43" s="1">
        <f t="shared" si="16"/>
        <v>0.8300000000000004</v>
      </c>
      <c r="M43">
        <f t="shared" si="4"/>
        <v>51.940574682202524</v>
      </c>
      <c r="N43">
        <f t="shared" si="18"/>
        <v>52.514188037834366</v>
      </c>
      <c r="O43">
        <f t="shared" si="18"/>
        <v>52.949936668892761</v>
      </c>
      <c r="P43">
        <f t="shared" si="18"/>
        <v>53.229688349753722</v>
      </c>
      <c r="Q43">
        <f t="shared" si="18"/>
        <v>54.511944289581614</v>
      </c>
      <c r="R43">
        <f t="shared" si="18"/>
        <v>55.198616786119374</v>
      </c>
      <c r="S43">
        <f t="shared" si="18"/>
        <v>57.462484034534342</v>
      </c>
      <c r="T43">
        <f t="shared" si="18"/>
        <v>59.520843480701025</v>
      </c>
      <c r="U43">
        <f t="shared" si="18"/>
        <v>63.08693587868823</v>
      </c>
      <c r="V43">
        <f t="shared" si="18"/>
        <v>70.499155714333838</v>
      </c>
      <c r="X43">
        <f t="shared" si="5"/>
        <v>2697.823298317458</v>
      </c>
      <c r="Y43">
        <f t="shared" si="6"/>
        <v>2757.739945273026</v>
      </c>
      <c r="Z43">
        <f t="shared" si="7"/>
        <v>2803.695793239754</v>
      </c>
      <c r="AA43">
        <f t="shared" si="8"/>
        <v>2833.3997218119071</v>
      </c>
      <c r="AB43">
        <f t="shared" si="9"/>
        <v>2971.5520702304493</v>
      </c>
      <c r="AC43">
        <f t="shared" si="10"/>
        <v>3046.8872951008593</v>
      </c>
      <c r="AD43">
        <f t="shared" si="11"/>
        <v>3301.9370714191141</v>
      </c>
      <c r="AE43">
        <f t="shared" si="12"/>
        <v>3542.7308086541098</v>
      </c>
      <c r="AF43">
        <f t="shared" si="13"/>
        <v>3979.9614785617205</v>
      </c>
      <c r="AG43">
        <f t="shared" si="14"/>
        <v>4970.1309564338899</v>
      </c>
      <c r="AH43">
        <f t="shared" si="15"/>
        <v>32905.858439042284</v>
      </c>
    </row>
    <row r="44" spans="1:34" x14ac:dyDescent="0.25">
      <c r="A44">
        <f>INPUT!A45</f>
        <v>44</v>
      </c>
      <c r="B44">
        <f>INPUT!B45</f>
        <v>1.5</v>
      </c>
      <c r="C44" t="str">
        <f>INPUT!C45</f>
        <v>Y</v>
      </c>
      <c r="D44">
        <f>INPUT!D45</f>
        <v>0</v>
      </c>
      <c r="E44">
        <f t="shared" si="0"/>
        <v>0</v>
      </c>
      <c r="L44" s="1">
        <f t="shared" si="16"/>
        <v>0.85000000000000042</v>
      </c>
      <c r="M44">
        <f t="shared" si="4"/>
        <v>51.894948870515989</v>
      </c>
      <c r="N44">
        <f t="shared" si="18"/>
        <v>52.455106310194864</v>
      </c>
      <c r="O44">
        <f t="shared" si="18"/>
        <v>52.880648607875557</v>
      </c>
      <c r="P44">
        <f t="shared" si="18"/>
        <v>53.153856103620669</v>
      </c>
      <c r="Q44">
        <f t="shared" si="18"/>
        <v>54.406218853371378</v>
      </c>
      <c r="R44">
        <f t="shared" si="18"/>
        <v>55.076966869124419</v>
      </c>
      <c r="S44">
        <f t="shared" si="18"/>
        <v>57.288886886077208</v>
      </c>
      <c r="T44">
        <f t="shared" si="18"/>
        <v>59.300976979154086</v>
      </c>
      <c r="U44">
        <f t="shared" si="18"/>
        <v>62.789912448969645</v>
      </c>
      <c r="V44">
        <f t="shared" si="18"/>
        <v>70.060232211801292</v>
      </c>
      <c r="X44">
        <f t="shared" si="5"/>
        <v>2693.085718273469</v>
      </c>
      <c r="Y44">
        <f t="shared" si="6"/>
        <v>2751.538178013845</v>
      </c>
      <c r="Z44">
        <f t="shared" si="7"/>
        <v>2796.3629971896112</v>
      </c>
      <c r="AA44">
        <f t="shared" si="8"/>
        <v>2825.332418684412</v>
      </c>
      <c r="AB44">
        <f t="shared" si="9"/>
        <v>2960.0366499209431</v>
      </c>
      <c r="AC44">
        <f t="shared" si="10"/>
        <v>3033.4722795026291</v>
      </c>
      <c r="AD44">
        <f t="shared" si="11"/>
        <v>3282.016560645749</v>
      </c>
      <c r="AE44">
        <f t="shared" si="12"/>
        <v>3516.6058706821627</v>
      </c>
      <c r="AF44">
        <f t="shared" si="13"/>
        <v>3942.5731053492732</v>
      </c>
      <c r="AG44">
        <f t="shared" si="14"/>
        <v>4908.4361375715198</v>
      </c>
      <c r="AH44">
        <f t="shared" si="15"/>
        <v>32709.459915833617</v>
      </c>
    </row>
    <row r="45" spans="1:34" x14ac:dyDescent="0.25">
      <c r="A45">
        <f>INPUT!A46</f>
        <v>45</v>
      </c>
      <c r="B45">
        <f>INPUT!B46</f>
        <v>1.1666666666666667</v>
      </c>
      <c r="C45" t="str">
        <f>INPUT!C46</f>
        <v>B</v>
      </c>
      <c r="D45">
        <f>INPUT!D46</f>
        <v>0</v>
      </c>
      <c r="E45">
        <f t="shared" si="0"/>
        <v>0</v>
      </c>
      <c r="L45" s="1">
        <f t="shared" si="16"/>
        <v>0.87000000000000044</v>
      </c>
      <c r="M45">
        <f t="shared" si="4"/>
        <v>51.851418482599165</v>
      </c>
      <c r="N45">
        <f t="shared" si="18"/>
        <v>52.398735949835505</v>
      </c>
      <c r="O45">
        <f t="shared" si="18"/>
        <v>52.814538073314068</v>
      </c>
      <c r="P45">
        <f t="shared" si="18"/>
        <v>53.081499726021363</v>
      </c>
      <c r="Q45">
        <f t="shared" si="18"/>
        <v>54.305325256564416</v>
      </c>
      <c r="R45">
        <f t="shared" si="18"/>
        <v>54.960865536584393</v>
      </c>
      <c r="S45">
        <f t="shared" si="18"/>
        <v>57.123139492511484</v>
      </c>
      <c r="T45">
        <f t="shared" si="18"/>
        <v>59.090945609370372</v>
      </c>
      <c r="U45">
        <f t="shared" si="18"/>
        <v>62.505833861366042</v>
      </c>
      <c r="V45">
        <f t="shared" si="18"/>
        <v>69.638750356035672</v>
      </c>
      <c r="X45">
        <f t="shared" si="5"/>
        <v>2688.5695986576261</v>
      </c>
      <c r="Y45">
        <f t="shared" si="6"/>
        <v>2745.6275291405836</v>
      </c>
      <c r="Z45">
        <f t="shared" si="7"/>
        <v>2789.3754318975411</v>
      </c>
      <c r="AA45">
        <f t="shared" si="8"/>
        <v>2817.645613163606</v>
      </c>
      <c r="AB45">
        <f t="shared" si="9"/>
        <v>2949.0683512212531</v>
      </c>
      <c r="AC45">
        <f t="shared" si="10"/>
        <v>3020.6967405305099</v>
      </c>
      <c r="AD45">
        <f t="shared" si="11"/>
        <v>3263.0530654809254</v>
      </c>
      <c r="AE45">
        <f t="shared" si="12"/>
        <v>3491.7398530095679</v>
      </c>
      <c r="AF45">
        <f t="shared" si="13"/>
        <v>3906.9792667046936</v>
      </c>
      <c r="AG45">
        <f t="shared" si="14"/>
        <v>4849.555551150258</v>
      </c>
      <c r="AH45">
        <f t="shared" si="15"/>
        <v>32522.311000956564</v>
      </c>
    </row>
    <row r="46" spans="1:34" x14ac:dyDescent="0.25">
      <c r="A46">
        <f>INPUT!A47</f>
        <v>46</v>
      </c>
      <c r="B46">
        <f>INPUT!B47</f>
        <v>1.5</v>
      </c>
      <c r="C46" t="str">
        <f>INPUT!C47</f>
        <v>B</v>
      </c>
      <c r="D46">
        <f>INPUT!D47</f>
        <v>0</v>
      </c>
      <c r="E46">
        <f t="shared" si="0"/>
        <v>0</v>
      </c>
      <c r="L46" s="1">
        <f t="shared" si="16"/>
        <v>0.89000000000000046</v>
      </c>
      <c r="M46">
        <f t="shared" si="4"/>
        <v>51.809842454906295</v>
      </c>
      <c r="N46">
        <f t="shared" si="18"/>
        <v>52.344894604879968</v>
      </c>
      <c r="O46">
        <f t="shared" si="18"/>
        <v>52.751391555487274</v>
      </c>
      <c r="P46">
        <f t="shared" si="18"/>
        <v>53.012385814447896</v>
      </c>
      <c r="Q46">
        <f t="shared" si="18"/>
        <v>54.208940277960593</v>
      </c>
      <c r="R46">
        <f t="shared" si="18"/>
        <v>54.849942579075716</v>
      </c>
      <c r="S46">
        <f t="shared" si="18"/>
        <v>56.964724009812173</v>
      </c>
      <c r="T46">
        <f t="shared" si="18"/>
        <v>58.890109795999521</v>
      </c>
      <c r="U46">
        <f t="shared" si="18"/>
        <v>62.233887693917708</v>
      </c>
      <c r="V46">
        <f t="shared" si="18"/>
        <v>69.233756805635181</v>
      </c>
      <c r="X46">
        <f t="shared" si="5"/>
        <v>2684.2597752022107</v>
      </c>
      <c r="Y46">
        <f t="shared" si="6"/>
        <v>2739.987991195992</v>
      </c>
      <c r="Z46">
        <f t="shared" si="7"/>
        <v>2782.7093110403339</v>
      </c>
      <c r="AA46">
        <f t="shared" si="8"/>
        <v>2810.3130497398765</v>
      </c>
      <c r="AB46">
        <f t="shared" si="9"/>
        <v>2938.6092060594983</v>
      </c>
      <c r="AC46">
        <f t="shared" si="10"/>
        <v>3008.5162009279034</v>
      </c>
      <c r="AD46">
        <f t="shared" si="11"/>
        <v>3244.9797815140714</v>
      </c>
      <c r="AE46">
        <f t="shared" si="12"/>
        <v>3468.0450317848786</v>
      </c>
      <c r="AF46">
        <f t="shared" si="13"/>
        <v>3873.0567774991619</v>
      </c>
      <c r="AG46">
        <f t="shared" si="14"/>
        <v>4793.3130814218357</v>
      </c>
      <c r="AH46">
        <f t="shared" si="15"/>
        <v>32343.790206385758</v>
      </c>
    </row>
    <row r="47" spans="1:34" x14ac:dyDescent="0.25">
      <c r="A47">
        <f>INPUT!A48</f>
        <v>47</v>
      </c>
      <c r="B47">
        <f>INPUT!B48</f>
        <v>1.0769230769230769</v>
      </c>
      <c r="C47" t="str">
        <f>INPUT!C48</f>
        <v>Y</v>
      </c>
      <c r="D47">
        <f>INPUT!D48</f>
        <v>0</v>
      </c>
      <c r="E47">
        <f t="shared" si="0"/>
        <v>0</v>
      </c>
      <c r="L47" s="1">
        <f t="shared" si="16"/>
        <v>0.91000000000000048</v>
      </c>
      <c r="M47">
        <f t="shared" si="4"/>
        <v>51.7700921037356</v>
      </c>
      <c r="N47">
        <f t="shared" si="18"/>
        <v>52.293415907996966</v>
      </c>
      <c r="O47">
        <f t="shared" si="18"/>
        <v>52.691014239880253</v>
      </c>
      <c r="P47">
        <f t="shared" si="18"/>
        <v>52.946301387076829</v>
      </c>
      <c r="Q47">
        <f t="shared" si="18"/>
        <v>54.116768844391451</v>
      </c>
      <c r="R47">
        <f t="shared" si="18"/>
        <v>54.743859925428794</v>
      </c>
      <c r="S47">
        <f t="shared" si="18"/>
        <v>56.813166923185854</v>
      </c>
      <c r="T47">
        <f t="shared" si="18"/>
        <v>58.697883733612514</v>
      </c>
      <c r="U47">
        <f t="shared" si="18"/>
        <v>61.97332672822391</v>
      </c>
      <c r="V47">
        <f t="shared" si="18"/>
        <v>68.844360206142881</v>
      </c>
      <c r="X47">
        <f t="shared" si="5"/>
        <v>2680.142436429267</v>
      </c>
      <c r="Y47">
        <f t="shared" si="6"/>
        <v>2734.6013473267503</v>
      </c>
      <c r="Z47">
        <f t="shared" si="7"/>
        <v>2776.3429816272637</v>
      </c>
      <c r="AA47">
        <f t="shared" si="8"/>
        <v>2803.3108305711739</v>
      </c>
      <c r="AB47">
        <f t="shared" si="9"/>
        <v>2928.6246701572973</v>
      </c>
      <c r="AC47">
        <f t="shared" si="10"/>
        <v>2996.8901995349688</v>
      </c>
      <c r="AD47">
        <f t="shared" si="11"/>
        <v>3227.7359358417793</v>
      </c>
      <c r="AE47">
        <f t="shared" si="12"/>
        <v>3445.4415548046927</v>
      </c>
      <c r="AF47">
        <f t="shared" si="13"/>
        <v>3840.693225763192</v>
      </c>
      <c r="AG47">
        <f t="shared" si="14"/>
        <v>4739.5459321931494</v>
      </c>
      <c r="AH47">
        <f t="shared" si="15"/>
        <v>32173.329114249533</v>
      </c>
    </row>
    <row r="48" spans="1:34" x14ac:dyDescent="0.25">
      <c r="A48">
        <f>INPUT!A49</f>
        <v>48</v>
      </c>
      <c r="B48">
        <f>INPUT!B49</f>
        <v>1.0909090909090908</v>
      </c>
      <c r="C48" t="str">
        <f>INPUT!C49</f>
        <v>Y</v>
      </c>
      <c r="D48">
        <f>INPUT!D49</f>
        <v>0</v>
      </c>
      <c r="E48">
        <f t="shared" si="0"/>
        <v>0</v>
      </c>
      <c r="L48" s="1">
        <f t="shared" si="16"/>
        <v>0.93000000000000049</v>
      </c>
      <c r="M48">
        <f t="shared" si="4"/>
        <v>51.732049796727075</v>
      </c>
      <c r="N48">
        <f t="shared" si="18"/>
        <v>52.244147763418212</v>
      </c>
      <c r="O48">
        <f t="shared" si="18"/>
        <v>52.633228006282785</v>
      </c>
      <c r="P48">
        <f t="shared" si="18"/>
        <v>52.883051699238436</v>
      </c>
      <c r="Q48">
        <f t="shared" si="18"/>
        <v>54.028541037269974</v>
      </c>
      <c r="R48">
        <f t="shared" si="18"/>
        <v>54.642308237651463</v>
      </c>
      <c r="S48">
        <f t="shared" si="18"/>
        <v>56.668034428228587</v>
      </c>
      <c r="T48">
        <f t="shared" si="18"/>
        <v>58.513729906495684</v>
      </c>
      <c r="U48">
        <f t="shared" si="18"/>
        <v>61.723462688954896</v>
      </c>
      <c r="V48">
        <f t="shared" si="18"/>
        <v>68.469727004711018</v>
      </c>
      <c r="X48">
        <f t="shared" si="5"/>
        <v>2676.20497617105</v>
      </c>
      <c r="Y48">
        <f t="shared" si="6"/>
        <v>2729.4509755258759</v>
      </c>
      <c r="Z48">
        <f t="shared" si="7"/>
        <v>2770.2566903613506</v>
      </c>
      <c r="AA48">
        <f t="shared" si="8"/>
        <v>2796.617157024325</v>
      </c>
      <c r="AB48">
        <f t="shared" si="9"/>
        <v>2919.0832466159659</v>
      </c>
      <c r="AC48">
        <f t="shared" si="10"/>
        <v>2985.7818495385127</v>
      </c>
      <c r="AD48">
        <f t="shared" si="11"/>
        <v>3211.2661259589004</v>
      </c>
      <c r="AE48">
        <f t="shared" si="12"/>
        <v>3423.8565875703275</v>
      </c>
      <c r="AF48">
        <f t="shared" si="13"/>
        <v>3809.7858463148073</v>
      </c>
      <c r="AG48">
        <f t="shared" si="14"/>
        <v>4688.1035160996535</v>
      </c>
      <c r="AH48">
        <f t="shared" si="15"/>
        <v>32010.406971180772</v>
      </c>
    </row>
    <row r="49" spans="1:34" x14ac:dyDescent="0.25">
      <c r="A49">
        <f>INPUT!A50</f>
        <v>49</v>
      </c>
      <c r="B49">
        <f>INPUT!B50</f>
        <v>2</v>
      </c>
      <c r="C49" t="str">
        <f>INPUT!C50</f>
        <v>B</v>
      </c>
      <c r="D49">
        <f>INPUT!D50</f>
        <v>0</v>
      </c>
      <c r="E49">
        <f t="shared" si="0"/>
        <v>0</v>
      </c>
      <c r="L49" s="1">
        <f t="shared" si="16"/>
        <v>0.95000000000000051</v>
      </c>
      <c r="M49">
        <f t="shared" si="4"/>
        <v>51.695607791791446</v>
      </c>
      <c r="N49">
        <f t="shared" si="18"/>
        <v>52.196950849508461</v>
      </c>
      <c r="O49">
        <f t="shared" si="18"/>
        <v>52.577869679303447</v>
      </c>
      <c r="P49">
        <f t="shared" si="18"/>
        <v>52.822458333956909</v>
      </c>
      <c r="Q49">
        <f t="shared" si="18"/>
        <v>53.944009472538802</v>
      </c>
      <c r="R49">
        <f t="shared" si="18"/>
        <v>54.54500392877901</v>
      </c>
      <c r="S49">
        <f t="shared" si="18"/>
        <v>56.528928374674962</v>
      </c>
      <c r="T49">
        <f t="shared" si="18"/>
        <v>58.337154258473213</v>
      </c>
      <c r="U49">
        <f t="shared" si="18"/>
        <v>61.483660671039317</v>
      </c>
      <c r="V49">
        <f t="shared" si="18"/>
        <v>68.10907747628562</v>
      </c>
      <c r="X49">
        <f t="shared" si="5"/>
        <v>2672.4358649627284</v>
      </c>
      <c r="Y49">
        <f t="shared" si="6"/>
        <v>2724.521677986002</v>
      </c>
      <c r="Z49">
        <f t="shared" si="7"/>
        <v>2764.4323800138168</v>
      </c>
      <c r="AA49">
        <f t="shared" si="8"/>
        <v>2790.212104442614</v>
      </c>
      <c r="AB49">
        <f t="shared" si="9"/>
        <v>2909.9561579733559</v>
      </c>
      <c r="AC49">
        <f t="shared" si="10"/>
        <v>2975.1574535905179</v>
      </c>
      <c r="AD49">
        <f t="shared" si="11"/>
        <v>3195.519743189132</v>
      </c>
      <c r="AE49">
        <f t="shared" si="12"/>
        <v>3403.2235669768993</v>
      </c>
      <c r="AF49">
        <f t="shared" si="13"/>
        <v>3780.2405295115068</v>
      </c>
      <c r="AG49">
        <f t="shared" si="14"/>
        <v>4638.8464346706769</v>
      </c>
      <c r="AH49">
        <f t="shared" si="15"/>
        <v>31854.545913317248</v>
      </c>
    </row>
    <row r="50" spans="1:34" x14ac:dyDescent="0.25">
      <c r="A50">
        <f>INPUT!A51</f>
        <v>50</v>
      </c>
      <c r="B50">
        <f>INPUT!B51</f>
        <v>1.0588235294117647</v>
      </c>
      <c r="C50" t="str">
        <f>INPUT!C51</f>
        <v>B</v>
      </c>
      <c r="D50">
        <f>INPUT!D51</f>
        <v>0</v>
      </c>
      <c r="E50">
        <f t="shared" si="0"/>
        <v>0</v>
      </c>
      <c r="L50" s="1">
        <f t="shared" si="16"/>
        <v>0.97000000000000053</v>
      </c>
      <c r="M50">
        <f t="shared" si="4"/>
        <v>51.660667219365131</v>
      </c>
      <c r="N50">
        <f t="shared" si="18"/>
        <v>52.151697305908328</v>
      </c>
      <c r="O50">
        <f t="shared" si="18"/>
        <v>52.524789494224457</v>
      </c>
      <c r="P50">
        <f t="shared" si="18"/>
        <v>52.764357527282947</v>
      </c>
      <c r="Q50">
        <f t="shared" si="18"/>
        <v>53.862947000876126</v>
      </c>
      <c r="R50">
        <f t="shared" si="18"/>
        <v>54.451686543751663</v>
      </c>
      <c r="S50">
        <f t="shared" si="18"/>
        <v>56.395482694828445</v>
      </c>
      <c r="T50">
        <f t="shared" si="18"/>
        <v>58.167701925544236</v>
      </c>
      <c r="U50">
        <f t="shared" si="18"/>
        <v>61.253334171074222</v>
      </c>
      <c r="V50">
        <f t="shared" si="18"/>
        <v>67.761681975427209</v>
      </c>
      <c r="X50">
        <f t="shared" si="5"/>
        <v>2668.8245375499869</v>
      </c>
      <c r="Y50">
        <f t="shared" si="6"/>
        <v>2719.7995318870858</v>
      </c>
      <c r="Z50">
        <f t="shared" si="7"/>
        <v>2758.8535114125921</v>
      </c>
      <c r="AA50">
        <f t="shared" si="8"/>
        <v>2784.0774252669407</v>
      </c>
      <c r="AB50">
        <f t="shared" si="9"/>
        <v>2901.2170596191904</v>
      </c>
      <c r="AC50">
        <f t="shared" si="10"/>
        <v>2964.9861674589861</v>
      </c>
      <c r="AD50">
        <f t="shared" si="11"/>
        <v>3180.4504683826945</v>
      </c>
      <c r="AE50">
        <f t="shared" si="12"/>
        <v>3383.4815472989626</v>
      </c>
      <c r="AF50">
        <f t="shared" si="13"/>
        <v>3751.9709470732892</v>
      </c>
      <c r="AG50">
        <f t="shared" si="14"/>
        <v>4591.6455441389362</v>
      </c>
      <c r="AH50">
        <f t="shared" si="15"/>
        <v>31705.306740088661</v>
      </c>
    </row>
    <row r="51" spans="1:34" x14ac:dyDescent="0.25">
      <c r="A51">
        <f>INPUT!A52</f>
        <v>51</v>
      </c>
      <c r="B51">
        <f>INPUT!B52</f>
        <v>1.0588235294117647</v>
      </c>
      <c r="C51" t="str">
        <f>INPUT!C52</f>
        <v>Y</v>
      </c>
      <c r="D51">
        <f>INPUT!D52</f>
        <v>0</v>
      </c>
      <c r="E51">
        <f t="shared" si="0"/>
        <v>0</v>
      </c>
      <c r="L51" s="1">
        <f t="shared" si="16"/>
        <v>0.99000000000000055</v>
      </c>
      <c r="M51">
        <f t="shared" si="4"/>
        <v>51.627137187772107</v>
      </c>
      <c r="N51">
        <f t="shared" si="18"/>
        <v>52.108269579254852</v>
      </c>
      <c r="O51">
        <f t="shared" si="18"/>
        <v>52.473849747915736</v>
      </c>
      <c r="P51">
        <f t="shared" si="18"/>
        <v>52.708598695439356</v>
      </c>
      <c r="Q51">
        <f t="shared" si="18"/>
        <v>53.785144683474087</v>
      </c>
      <c r="R51">
        <f t="shared" si="18"/>
        <v>54.362116452901198</v>
      </c>
      <c r="S51">
        <f t="shared" si="18"/>
        <v>56.26736025078354</v>
      </c>
      <c r="T51">
        <f t="shared" si="18"/>
        <v>58.004953457078443</v>
      </c>
      <c r="U51">
        <f t="shared" si="18"/>
        <v>61.03194065033459</v>
      </c>
      <c r="V51">
        <f t="shared" si="18"/>
        <v>67.426857418810911</v>
      </c>
      <c r="X51">
        <f t="shared" si="5"/>
        <v>2665.3612942050418</v>
      </c>
      <c r="Y51">
        <f t="shared" si="6"/>
        <v>2715.2717585442965</v>
      </c>
      <c r="Z51">
        <f t="shared" si="7"/>
        <v>2753.5049073668365</v>
      </c>
      <c r="AA51">
        <f t="shared" si="8"/>
        <v>2778.1963764368716</v>
      </c>
      <c r="AB51">
        <f t="shared" si="9"/>
        <v>2892.841788622241</v>
      </c>
      <c r="AC51">
        <f t="shared" si="10"/>
        <v>2955.239705238791</v>
      </c>
      <c r="AD51">
        <f t="shared" si="11"/>
        <v>3166.0158295914557</v>
      </c>
      <c r="AE51">
        <f t="shared" si="12"/>
        <v>3364.5746255578365</v>
      </c>
      <c r="AF51">
        <f t="shared" si="13"/>
        <v>3724.8977795459637</v>
      </c>
      <c r="AG51">
        <f t="shared" si="14"/>
        <v>4546.3811013766563</v>
      </c>
      <c r="AH51">
        <f t="shared" si="15"/>
        <v>31562.285166485995</v>
      </c>
    </row>
    <row r="52" spans="1:34" x14ac:dyDescent="0.25">
      <c r="A52">
        <f>INPUT!A53</f>
        <v>52</v>
      </c>
      <c r="B52">
        <f>INPUT!B53</f>
        <v>1.1428571428571428</v>
      </c>
      <c r="C52" t="str">
        <f>INPUT!C53</f>
        <v>Y</v>
      </c>
      <c r="D52">
        <f>INPUT!D53</f>
        <v>0</v>
      </c>
      <c r="E52">
        <f t="shared" si="0"/>
        <v>0</v>
      </c>
      <c r="L52" s="1">
        <f t="shared" si="16"/>
        <v>1.0100000000000005</v>
      </c>
      <c r="M52">
        <f t="shared" si="4"/>
        <v>51.594933994667343</v>
      </c>
      <c r="N52">
        <f t="shared" si="18"/>
        <v>52.066559405583888</v>
      </c>
      <c r="O52">
        <f t="shared" si="18"/>
        <v>52.42492360929414</v>
      </c>
      <c r="P52">
        <f t="shared" si="18"/>
        <v>52.655043135986013</v>
      </c>
      <c r="Q52">
        <f t="shared" si="18"/>
        <v>53.710410005680053</v>
      </c>
      <c r="R52">
        <f t="shared" si="18"/>
        <v>54.276072815457944</v>
      </c>
      <c r="S52">
        <f t="shared" si="18"/>
        <v>56.144250044534985</v>
      </c>
      <c r="T52">
        <f t="shared" si="18"/>
        <v>57.848521462175363</v>
      </c>
      <c r="U52">
        <f t="shared" si="18"/>
        <v>60.818977566142799</v>
      </c>
      <c r="V52">
        <f t="shared" si="18"/>
        <v>67.103963997091341</v>
      </c>
      <c r="X52">
        <f t="shared" si="5"/>
        <v>2662.03721391408</v>
      </c>
      <c r="Y52">
        <f t="shared" si="6"/>
        <v>2710.9266083351959</v>
      </c>
      <c r="Z52">
        <f t="shared" si="7"/>
        <v>2748.3726154403262</v>
      </c>
      <c r="AA52">
        <f t="shared" si="8"/>
        <v>2772.5535676525478</v>
      </c>
      <c r="AB52">
        <f t="shared" si="9"/>
        <v>2884.808142978256</v>
      </c>
      <c r="AC52">
        <f t="shared" si="10"/>
        <v>2945.8920802688926</v>
      </c>
      <c r="AD52">
        <f t="shared" si="11"/>
        <v>3152.1768130632668</v>
      </c>
      <c r="AE52">
        <f t="shared" si="12"/>
        <v>3346.4514353597638</v>
      </c>
      <c r="AF52">
        <f t="shared" si="13"/>
        <v>3698.9480321909809</v>
      </c>
      <c r="AG52">
        <f t="shared" si="14"/>
        <v>4502.941984122931</v>
      </c>
      <c r="AH52">
        <f t="shared" si="15"/>
        <v>31425.108493326239</v>
      </c>
    </row>
    <row r="53" spans="1:34" x14ac:dyDescent="0.25">
      <c r="A53">
        <f>INPUT!A54</f>
        <v>53</v>
      </c>
      <c r="B53">
        <f>INPUT!B54</f>
        <v>1.1428571428571428</v>
      </c>
      <c r="C53" t="str">
        <f>INPUT!C54</f>
        <v>B</v>
      </c>
      <c r="D53">
        <f>INPUT!D54</f>
        <v>0</v>
      </c>
      <c r="E53">
        <f t="shared" si="0"/>
        <v>0</v>
      </c>
      <c r="L53" s="1">
        <f t="shared" si="16"/>
        <v>1.0300000000000005</v>
      </c>
      <c r="M53">
        <f t="shared" si="4"/>
        <v>51.563980430175206</v>
      </c>
      <c r="N53">
        <f t="shared" si="18"/>
        <v>52.026466910905732</v>
      </c>
      <c r="O53">
        <f t="shared" si="18"/>
        <v>52.377894067753729</v>
      </c>
      <c r="P53">
        <f t="shared" si="18"/>
        <v>52.603562879497524</v>
      </c>
      <c r="Q53">
        <f t="shared" si="18"/>
        <v>53.638565296566298</v>
      </c>
      <c r="R53">
        <f t="shared" si="18"/>
        <v>54.193351776979192</v>
      </c>
      <c r="S53">
        <f t="shared" si="18"/>
        <v>56.025864743394585</v>
      </c>
      <c r="T53">
        <f t="shared" si="18"/>
        <v>57.698047626921301</v>
      </c>
      <c r="U53">
        <f t="shared" si="18"/>
        <v>60.613978816483538</v>
      </c>
      <c r="V53">
        <f t="shared" si="18"/>
        <v>66.792402110461666</v>
      </c>
      <c r="X53">
        <f t="shared" si="5"/>
        <v>2658.8440778034915</v>
      </c>
      <c r="Y53">
        <f t="shared" si="6"/>
        <v>2706.7532592315692</v>
      </c>
      <c r="Z53">
        <f t="shared" si="7"/>
        <v>2743.4437869728313</v>
      </c>
      <c r="AA53">
        <f t="shared" si="8"/>
        <v>2767.1348276172498</v>
      </c>
      <c r="AB53">
        <f t="shared" si="9"/>
        <v>2877.0956870740065</v>
      </c>
      <c r="AC53">
        <f t="shared" si="10"/>
        <v>2936.9193768234136</v>
      </c>
      <c r="AD53">
        <f t="shared" si="11"/>
        <v>3138.8975202451443</v>
      </c>
      <c r="AE53">
        <f t="shared" si="12"/>
        <v>3329.0646999584787</v>
      </c>
      <c r="AF53">
        <f t="shared" si="13"/>
        <v>3674.0544279651149</v>
      </c>
      <c r="AG53">
        <f t="shared" si="14"/>
        <v>4461.224979685604</v>
      </c>
      <c r="AH53">
        <f t="shared" si="15"/>
        <v>31293.432643376906</v>
      </c>
    </row>
    <row r="54" spans="1:34" x14ac:dyDescent="0.25">
      <c r="A54">
        <f>INPUT!A55</f>
        <v>54</v>
      </c>
      <c r="B54">
        <f>INPUT!B55</f>
        <v>1.1000000000000001</v>
      </c>
      <c r="C54" t="str">
        <f>INPUT!C55</f>
        <v>B</v>
      </c>
      <c r="D54">
        <f>INPUT!D55</f>
        <v>0</v>
      </c>
      <c r="E54">
        <f t="shared" si="0"/>
        <v>0</v>
      </c>
      <c r="L54" s="1">
        <f t="shared" si="16"/>
        <v>1.0500000000000005</v>
      </c>
      <c r="M54">
        <f t="shared" si="4"/>
        <v>51.534205159522585</v>
      </c>
      <c r="N54">
        <f t="shared" si="18"/>
        <v>51.987899814253915</v>
      </c>
      <c r="O54">
        <f t="shared" si="18"/>
        <v>52.332653001262244</v>
      </c>
      <c r="P54">
        <f t="shared" si="18"/>
        <v>52.554039671804809</v>
      </c>
      <c r="Q54">
        <f t="shared" si="18"/>
        <v>53.569446327293861</v>
      </c>
      <c r="R54">
        <f t="shared" si="18"/>
        <v>54.11376487000161</v>
      </c>
      <c r="S54">
        <f t="shared" si="18"/>
        <v>55.911938480099288</v>
      </c>
      <c r="T54">
        <f t="shared" si="18"/>
        <v>57.553200055972596</v>
      </c>
      <c r="U54">
        <f t="shared" si="18"/>
        <v>60.4165115497822</v>
      </c>
      <c r="V54">
        <f t="shared" si="18"/>
        <v>66.491609519352409</v>
      </c>
      <c r="X54">
        <f t="shared" si="5"/>
        <v>2655.7743014237644</v>
      </c>
      <c r="Y54">
        <f t="shared" si="6"/>
        <v>2702.7417270969022</v>
      </c>
      <c r="Z54">
        <f t="shared" si="7"/>
        <v>2738.7065701505221</v>
      </c>
      <c r="AA54">
        <f t="shared" si="8"/>
        <v>2761.9270858256336</v>
      </c>
      <c r="AB54">
        <f t="shared" si="9"/>
        <v>2869.6855798128177</v>
      </c>
      <c r="AC54">
        <f t="shared" si="10"/>
        <v>2928.2995484058206</v>
      </c>
      <c r="AD54">
        <f t="shared" si="11"/>
        <v>3126.1448646024073</v>
      </c>
      <c r="AE54">
        <f t="shared" si="12"/>
        <v>3312.3708366828041</v>
      </c>
      <c r="AF54">
        <f t="shared" si="13"/>
        <v>3650.1548678449658</v>
      </c>
      <c r="AG54">
        <f t="shared" si="14"/>
        <v>4421.1341364740356</v>
      </c>
      <c r="AH54">
        <f t="shared" si="15"/>
        <v>31166.939518319672</v>
      </c>
    </row>
    <row r="55" spans="1:34" x14ac:dyDescent="0.25">
      <c r="A55">
        <f>INPUT!A56</f>
        <v>55</v>
      </c>
      <c r="B55">
        <f>INPUT!B56</f>
        <v>1.5</v>
      </c>
      <c r="C55" t="str">
        <f>INPUT!C56</f>
        <v>B</v>
      </c>
      <c r="D55">
        <f>INPUT!D56</f>
        <v>0</v>
      </c>
      <c r="E55">
        <f t="shared" si="0"/>
        <v>0</v>
      </c>
      <c r="L55" s="1">
        <f t="shared" si="16"/>
        <v>1.0700000000000005</v>
      </c>
      <c r="M55">
        <f t="shared" si="4"/>
        <v>51.505542174787045</v>
      </c>
      <c r="N55">
        <f t="shared" si="18"/>
        <v>51.950772719845631</v>
      </c>
      <c r="O55">
        <f t="shared" si="18"/>
        <v>52.289100348540742</v>
      </c>
      <c r="P55">
        <f t="shared" si="18"/>
        <v>52.506364069814701</v>
      </c>
      <c r="Q55">
        <f t="shared" si="18"/>
        <v>53.502901065141685</v>
      </c>
      <c r="R55">
        <f t="shared" si="18"/>
        <v>54.037137591729987</v>
      </c>
      <c r="S55">
        <f t="shared" si="18"/>
        <v>55.802224892837174</v>
      </c>
      <c r="T55">
        <f t="shared" si="18"/>
        <v>57.413670898395374</v>
      </c>
      <c r="U55">
        <f t="shared" si="18"/>
        <v>60.226173297850714</v>
      </c>
      <c r="V55">
        <f t="shared" si="18"/>
        <v>66.201058699905332</v>
      </c>
      <c r="X55">
        <f t="shared" si="5"/>
        <v>2652.8208747187668</v>
      </c>
      <c r="Y55">
        <f t="shared" si="6"/>
        <v>2698.8827861890568</v>
      </c>
      <c r="Z55">
        <f t="shared" si="7"/>
        <v>2734.1500152597637</v>
      </c>
      <c r="AA55">
        <f t="shared" si="8"/>
        <v>2756.918267831928</v>
      </c>
      <c r="AB55">
        <f t="shared" si="9"/>
        <v>2862.5604223863393</v>
      </c>
      <c r="AC55">
        <f t="shared" si="10"/>
        <v>2920.0122391075583</v>
      </c>
      <c r="AD55">
        <f t="shared" si="11"/>
        <v>3113.8883029907765</v>
      </c>
      <c r="AE55">
        <f t="shared" si="12"/>
        <v>3296.3296060292519</v>
      </c>
      <c r="AF55">
        <f t="shared" si="13"/>
        <v>3627.1919501027464</v>
      </c>
      <c r="AG55">
        <f t="shared" si="14"/>
        <v>4382.5801729883115</v>
      </c>
      <c r="AH55">
        <f t="shared" si="15"/>
        <v>31045.334637604501</v>
      </c>
    </row>
    <row r="56" spans="1:34" x14ac:dyDescent="0.25">
      <c r="A56">
        <f>INPUT!A57</f>
        <v>56</v>
      </c>
      <c r="B56">
        <f>INPUT!B57</f>
        <v>1.5</v>
      </c>
      <c r="C56" t="str">
        <f>INPUT!C57</f>
        <v>B</v>
      </c>
      <c r="D56">
        <f>INPUT!D57</f>
        <v>0</v>
      </c>
      <c r="E56">
        <f t="shared" si="0"/>
        <v>0</v>
      </c>
      <c r="L56" s="1">
        <f t="shared" si="16"/>
        <v>1.0900000000000005</v>
      </c>
      <c r="M56">
        <f t="shared" si="4"/>
        <v>51.477930306900177</v>
      </c>
      <c r="N56">
        <f t="shared" ref="N56:V60" si="19">(1-0.5*ERFC(((ABS(N$1-1))/((SQRT(2)*$L56*(SQRT((N$1^2)+1)))))))*100</f>
        <v>51.915006486946289</v>
      </c>
      <c r="O56">
        <f t="shared" si="19"/>
        <v>52.247143372019323</v>
      </c>
      <c r="P56">
        <f t="shared" si="19"/>
        <v>52.460434636400244</v>
      </c>
      <c r="Q56">
        <f t="shared" si="19"/>
        <v>53.438788563424232</v>
      </c>
      <c r="R56">
        <f t="shared" si="19"/>
        <v>53.963308136354996</v>
      </c>
      <c r="S56">
        <f t="shared" si="19"/>
        <v>55.696495375337165</v>
      </c>
      <c r="T56">
        <f t="shared" si="19"/>
        <v>57.279174223201082</v>
      </c>
      <c r="U56">
        <f t="shared" si="19"/>
        <v>60.042589395275293</v>
      </c>
      <c r="V56">
        <f t="shared" si="19"/>
        <v>65.920254392828539</v>
      </c>
      <c r="X56">
        <f t="shared" si="5"/>
        <v>2649.9773086820719</v>
      </c>
      <c r="Y56">
        <f t="shared" si="6"/>
        <v>2695.1678985396752</v>
      </c>
      <c r="Z56">
        <f t="shared" si="7"/>
        <v>2729.7639905363426</v>
      </c>
      <c r="AA56">
        <f t="shared" si="8"/>
        <v>2752.0972022400224</v>
      </c>
      <c r="AB56">
        <f t="shared" si="9"/>
        <v>2855.7041231263606</v>
      </c>
      <c r="AC56">
        <f t="shared" si="10"/>
        <v>2912.0386250191973</v>
      </c>
      <c r="AD56">
        <f t="shared" si="11"/>
        <v>3102.0995970949543</v>
      </c>
      <c r="AE56">
        <f t="shared" si="12"/>
        <v>3280.9037996918232</v>
      </c>
      <c r="AF56">
        <f t="shared" si="13"/>
        <v>3605.1125412896249</v>
      </c>
      <c r="AG56">
        <f t="shared" si="14"/>
        <v>4345.4799392152299</v>
      </c>
      <c r="AH56">
        <f t="shared" si="15"/>
        <v>30928.345025435305</v>
      </c>
    </row>
    <row r="57" spans="1:34" x14ac:dyDescent="0.25">
      <c r="A57">
        <f>INPUT!A58</f>
        <v>57</v>
      </c>
      <c r="B57">
        <f>INPUT!B58</f>
        <v>1.0588235294117647</v>
      </c>
      <c r="C57" t="str">
        <f>INPUT!C58</f>
        <v>Y</v>
      </c>
      <c r="D57">
        <f>INPUT!D58</f>
        <v>0</v>
      </c>
      <c r="E57">
        <f t="shared" si="0"/>
        <v>0</v>
      </c>
      <c r="L57" s="1">
        <f t="shared" si="16"/>
        <v>1.1100000000000005</v>
      </c>
      <c r="M57">
        <f t="shared" si="4"/>
        <v>51.451312790320813</v>
      </c>
      <c r="N57">
        <f t="shared" si="19"/>
        <v>51.880527667668851</v>
      </c>
      <c r="O57">
        <f t="shared" si="19"/>
        <v>52.206696000170005</v>
      </c>
      <c r="P57">
        <f t="shared" si="19"/>
        <v>52.41615722193194</v>
      </c>
      <c r="Q57">
        <f t="shared" si="19"/>
        <v>53.376977970338189</v>
      </c>
      <c r="R57">
        <f t="shared" si="19"/>
        <v>53.892126262769914</v>
      </c>
      <c r="S57">
        <f t="shared" si="19"/>
        <v>55.594537511321626</v>
      </c>
      <c r="T57">
        <f t="shared" si="19"/>
        <v>57.14944411469709</v>
      </c>
      <c r="U57">
        <f t="shared" si="19"/>
        <v>59.865410653086279</v>
      </c>
      <c r="V57">
        <f t="shared" si="19"/>
        <v>65.648731333768936</v>
      </c>
      <c r="X57">
        <f t="shared" si="5"/>
        <v>2647.2375878474299</v>
      </c>
      <c r="Y57">
        <f t="shared" si="6"/>
        <v>2691.5891510757533</v>
      </c>
      <c r="Z57">
        <f t="shared" si="7"/>
        <v>2725.539107254167</v>
      </c>
      <c r="AA57">
        <f t="shared" si="8"/>
        <v>2747.4535379142876</v>
      </c>
      <c r="AB57">
        <f t="shared" si="9"/>
        <v>2849.1017772459682</v>
      </c>
      <c r="AC57">
        <f t="shared" si="10"/>
        <v>2904.3612731223348</v>
      </c>
      <c r="AD57">
        <f t="shared" si="11"/>
        <v>3090.7526010977472</v>
      </c>
      <c r="AE57">
        <f t="shared" si="12"/>
        <v>3266.0589626188857</v>
      </c>
      <c r="AF57">
        <f t="shared" si="13"/>
        <v>3583.8673926626561</v>
      </c>
      <c r="AG57">
        <f t="shared" si="14"/>
        <v>4309.7559257333751</v>
      </c>
      <c r="AH57">
        <f t="shared" si="15"/>
        <v>30815.717316572602</v>
      </c>
    </row>
    <row r="58" spans="1:34" x14ac:dyDescent="0.25">
      <c r="A58">
        <f>INPUT!A59</f>
        <v>58</v>
      </c>
      <c r="B58">
        <f>INPUT!B59</f>
        <v>2</v>
      </c>
      <c r="C58" t="str">
        <f>INPUT!C59</f>
        <v>Y</v>
      </c>
      <c r="D58">
        <f>INPUT!D59</f>
        <v>0</v>
      </c>
      <c r="E58">
        <f t="shared" si="0"/>
        <v>0</v>
      </c>
      <c r="L58" s="1">
        <f t="shared" si="16"/>
        <v>1.1300000000000006</v>
      </c>
      <c r="M58">
        <f t="shared" si="4"/>
        <v>51.425636873864676</v>
      </c>
      <c r="N58">
        <f t="shared" si="19"/>
        <v>51.847268004317229</v>
      </c>
      <c r="O58">
        <f t="shared" si="19"/>
        <v>52.167678239424276</v>
      </c>
      <c r="P58">
        <f t="shared" si="19"/>
        <v>52.373444321770755</v>
      </c>
      <c r="Q58">
        <f t="shared" si="19"/>
        <v>53.317347642151681</v>
      </c>
      <c r="R58">
        <f t="shared" si="19"/>
        <v>53.823452281137605</v>
      </c>
      <c r="S58">
        <f t="shared" si="19"/>
        <v>55.496153671138096</v>
      </c>
      <c r="T58">
        <f t="shared" si="19"/>
        <v>57.024232961756248</v>
      </c>
      <c r="U58">
        <f t="shared" si="19"/>
        <v>59.694311258509714</v>
      </c>
      <c r="V58">
        <f t="shared" si="19"/>
        <v>65.386052153265155</v>
      </c>
      <c r="X58">
        <f t="shared" si="5"/>
        <v>2644.5961278825903</v>
      </c>
      <c r="Y58">
        <f t="shared" si="6"/>
        <v>2688.1391995114968</v>
      </c>
      <c r="Z58">
        <f t="shared" si="7"/>
        <v>2721.4666528921011</v>
      </c>
      <c r="AA58">
        <f t="shared" si="8"/>
        <v>2742.9776701256214</v>
      </c>
      <c r="AB58">
        <f t="shared" si="9"/>
        <v>2842.7395595940575</v>
      </c>
      <c r="AC58">
        <f t="shared" si="10"/>
        <v>2896.9640154598969</v>
      </c>
      <c r="AD58">
        <f t="shared" si="11"/>
        <v>3079.8230722905741</v>
      </c>
      <c r="AE58">
        <f t="shared" si="12"/>
        <v>3251.7631448766479</v>
      </c>
      <c r="AF58">
        <f t="shared" si="13"/>
        <v>3563.4107966278398</v>
      </c>
      <c r="AG58">
        <f t="shared" si="14"/>
        <v>4275.3358161895112</v>
      </c>
      <c r="AH58">
        <f t="shared" si="15"/>
        <v>30707.216055450339</v>
      </c>
    </row>
    <row r="59" spans="1:34" x14ac:dyDescent="0.25">
      <c r="A59">
        <f>INPUT!A60</f>
        <v>59</v>
      </c>
      <c r="B59">
        <f>INPUT!B60</f>
        <v>1.0588235294117647</v>
      </c>
      <c r="C59" t="str">
        <f>INPUT!C60</f>
        <v>Y</v>
      </c>
      <c r="D59">
        <f>INPUT!D60</f>
        <v>0</v>
      </c>
      <c r="E59">
        <f t="shared" si="0"/>
        <v>0</v>
      </c>
      <c r="L59" s="1">
        <f t="shared" si="16"/>
        <v>1.1500000000000006</v>
      </c>
      <c r="M59">
        <f t="shared" si="4"/>
        <v>51.400853472081145</v>
      </c>
      <c r="N59">
        <f t="shared" si="19"/>
        <v>51.815163979046261</v>
      </c>
      <c r="O59">
        <f t="shared" si="19"/>
        <v>52.130015647238594</v>
      </c>
      <c r="P59">
        <f t="shared" si="19"/>
        <v>52.332214500520749</v>
      </c>
      <c r="Q59">
        <f t="shared" si="19"/>
        <v>53.259784348156856</v>
      </c>
      <c r="R59">
        <f t="shared" si="19"/>
        <v>53.757156144026688</v>
      </c>
      <c r="S59">
        <f t="shared" si="19"/>
        <v>55.401159751373704</v>
      </c>
      <c r="T59">
        <f t="shared" si="19"/>
        <v>56.903309918512143</v>
      </c>
      <c r="U59">
        <f t="shared" si="19"/>
        <v>59.528986876036207</v>
      </c>
      <c r="V59">
        <f t="shared" si="19"/>
        <v>65.131805434546933</v>
      </c>
      <c r="X59">
        <f t="shared" si="5"/>
        <v>2642.0477376583563</v>
      </c>
      <c r="Y59">
        <f t="shared" si="6"/>
        <v>2684.8112181754532</v>
      </c>
      <c r="Z59">
        <f t="shared" si="7"/>
        <v>2717.5385313813408</v>
      </c>
      <c r="AA59">
        <f t="shared" si="8"/>
        <v>2738.6606745285139</v>
      </c>
      <c r="AB59">
        <f t="shared" si="9"/>
        <v>2836.6046288121738</v>
      </c>
      <c r="AC59">
        <f t="shared" si="10"/>
        <v>2889.8318366932663</v>
      </c>
      <c r="AD59">
        <f t="shared" si="11"/>
        <v>3069.2885017972299</v>
      </c>
      <c r="AE59">
        <f t="shared" si="12"/>
        <v>3237.9866796822425</v>
      </c>
      <c r="AF59">
        <f t="shared" si="13"/>
        <v>3543.7002784872911</v>
      </c>
      <c r="AG59">
        <f t="shared" si="14"/>
        <v>4242.1520791636776</v>
      </c>
      <c r="AH59">
        <f t="shared" si="15"/>
        <v>30602.622166379544</v>
      </c>
    </row>
    <row r="60" spans="1:34" x14ac:dyDescent="0.25">
      <c r="A60">
        <f>INPUT!A61</f>
        <v>60</v>
      </c>
      <c r="B60">
        <f>INPUT!B61</f>
        <v>1.1666666666666667</v>
      </c>
      <c r="C60" t="str">
        <f>INPUT!C61</f>
        <v>Y</v>
      </c>
      <c r="D60">
        <f>INPUT!D61</f>
        <v>0</v>
      </c>
      <c r="E60">
        <f t="shared" si="0"/>
        <v>0</v>
      </c>
      <c r="L60" s="1">
        <f t="shared" si="16"/>
        <v>1.1700000000000006</v>
      </c>
      <c r="M60">
        <f t="shared" si="4"/>
        <v>51.376916852333586</v>
      </c>
      <c r="N60">
        <f t="shared" si="19"/>
        <v>51.78415640959615</v>
      </c>
      <c r="O60">
        <f t="shared" si="19"/>
        <v>52.093638859020139</v>
      </c>
      <c r="P60">
        <f t="shared" si="19"/>
        <v>52.292391875090559</v>
      </c>
      <c r="Q60">
        <f t="shared" si="19"/>
        <v>53.204182556508314</v>
      </c>
      <c r="R60">
        <f t="shared" si="19"/>
        <v>53.693116629761029</v>
      </c>
      <c r="S60">
        <f t="shared" si="19"/>
        <v>55.309384040799948</v>
      </c>
      <c r="T60">
        <f t="shared" si="19"/>
        <v>56.786459516898425</v>
      </c>
      <c r="U60">
        <f t="shared" si="19"/>
        <v>59.369152928029536</v>
      </c>
      <c r="V60">
        <f t="shared" si="19"/>
        <v>64.885603917835184</v>
      </c>
      <c r="X60">
        <f t="shared" si="5"/>
        <v>2639.5875852515987</v>
      </c>
      <c r="Y60">
        <f t="shared" si="6"/>
        <v>2681.598855053518</v>
      </c>
      <c r="Z60">
        <f t="shared" si="7"/>
        <v>2713.7472095740131</v>
      </c>
      <c r="AA60">
        <f t="shared" si="8"/>
        <v>2734.4942480180371</v>
      </c>
      <c r="AB60">
        <f t="shared" si="9"/>
        <v>2830.6850415062636</v>
      </c>
      <c r="AC60">
        <f t="shared" si="10"/>
        <v>2882.9507734171202</v>
      </c>
      <c r="AD60">
        <f t="shared" si="11"/>
        <v>3059.127962972696</v>
      </c>
      <c r="AE60">
        <f t="shared" si="12"/>
        <v>3224.7019844643437</v>
      </c>
      <c r="AF60">
        <f t="shared" si="13"/>
        <v>3524.6963193917582</v>
      </c>
      <c r="AG60">
        <f t="shared" si="14"/>
        <v>4210.1415957821882</v>
      </c>
      <c r="AH60">
        <f t="shared" si="15"/>
        <v>30501.731575431535</v>
      </c>
    </row>
  </sheetData>
  <sortState ref="H1:H60">
    <sortCondition ref="H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</vt:lpstr>
      <vt:lpstr>CALCULATIONS</vt:lpstr>
    </vt:vector>
  </TitlesOfParts>
  <Company>Johns Hopkins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 Odic</dc:creator>
  <cp:lastModifiedBy>Darko Odic</cp:lastModifiedBy>
  <dcterms:created xsi:type="dcterms:W3CDTF">2011-08-07T16:10:01Z</dcterms:created>
  <dcterms:modified xsi:type="dcterms:W3CDTF">2011-08-07T16:35:27Z</dcterms:modified>
</cp:coreProperties>
</file>